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locosportswear.sharepoint.com/sites/LOCOSPORTSWEARPTYLTD/Shared Documents/Production/Order Forms/2024 Order Forms/RDFNL/"/>
    </mc:Choice>
  </mc:AlternateContent>
  <xr:revisionPtr revIDLastSave="7" documentId="8_{9FFE7E61-C0AC-49C0-8D35-3EE7EFAFE5DE}" xr6:coauthVersionLast="47" xr6:coauthVersionMax="47" xr10:uidLastSave="{E8F69079-FE55-420D-8229-65662B056C60}"/>
  <bookViews>
    <workbookView xWindow="-120" yWindow="-16320" windowWidth="29040" windowHeight="15720" firstSheet="1" activeTab="1" xr2:uid="{00000000-000D-0000-FFFF-FFFF00000000}"/>
  </bookViews>
  <sheets>
    <sheet name="RawData" sheetId="3" state="veryHidden" r:id="rId1"/>
    <sheet name="CustomerOrder" sheetId="5" r:id="rId2"/>
    <sheet name="FactoryOrder" sheetId="2" r:id="rId3"/>
  </sheets>
  <definedNames>
    <definedName name="CLUB">RawData!$A$9:$A$38</definedName>
    <definedName name="ITEMCODE">RawData!$A$2:$B$3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5" l="1"/>
  <c r="H36" i="2" l="1"/>
  <c r="F36" i="2"/>
  <c r="D36" i="2"/>
  <c r="K8" i="2"/>
  <c r="K12" i="2"/>
  <c r="J19" i="5"/>
  <c r="J21" i="5" s="1"/>
  <c r="C14" i="2"/>
  <c r="H35" i="2"/>
  <c r="D35" i="2"/>
  <c r="F35" i="2"/>
  <c r="C11" i="2"/>
  <c r="C12" i="2" s="1"/>
  <c r="C8" i="2"/>
  <c r="C4" i="2"/>
  <c r="C3" i="2"/>
  <c r="C13" i="5"/>
  <c r="J36" i="2" l="1"/>
  <c r="J38" i="2" s="1"/>
</calcChain>
</file>

<file path=xl/sharedStrings.xml><?xml version="1.0" encoding="utf-8"?>
<sst xmlns="http://schemas.openxmlformats.org/spreadsheetml/2006/main" count="138" uniqueCount="120">
  <si>
    <t>ITEM</t>
  </si>
  <si>
    <t>CODE</t>
  </si>
  <si>
    <t>STOCK STYLES</t>
  </si>
  <si>
    <t>[FROM LIST]</t>
  </si>
  <si>
    <t>N/A</t>
  </si>
  <si>
    <t>01. Black</t>
  </si>
  <si>
    <t>02. Navy</t>
  </si>
  <si>
    <t>03. Royal</t>
  </si>
  <si>
    <t>04. Red</t>
  </si>
  <si>
    <t>05. Maroon</t>
  </si>
  <si>
    <t>06. Pink</t>
  </si>
  <si>
    <t>SOCK ORDER CUSTOMER FORM</t>
  </si>
  <si>
    <t>Customer:</t>
  </si>
  <si>
    <t>Notes:</t>
  </si>
  <si>
    <t>Cust. Order No:</t>
  </si>
  <si>
    <t>Contact:</t>
  </si>
  <si>
    <t>Email/Ph:</t>
  </si>
  <si>
    <t>Order Date:</t>
  </si>
  <si>
    <t>ETA (Custom):</t>
  </si>
  <si>
    <t>Order No:</t>
  </si>
  <si>
    <t>Item:</t>
  </si>
  <si>
    <t>Code:</t>
  </si>
  <si>
    <t>Stock Style:</t>
  </si>
  <si>
    <t>Size:</t>
  </si>
  <si>
    <t>Youth (2-7)</t>
  </si>
  <si>
    <t>Adult (7-11)</t>
  </si>
  <si>
    <t>King (10-14)</t>
  </si>
  <si>
    <t>Total</t>
  </si>
  <si>
    <t>Qty:</t>
  </si>
  <si>
    <t>Total Pcs</t>
  </si>
  <si>
    <t>ORDER TERMS &amp; CONDITIONS</t>
  </si>
  <si>
    <t>The customer is responsible for completing and checking order forms. The form submitted to Loco for production shall be final. Orders will be made final when Loco has received both an order form and artwork approval from the customer. Cancellation of any orders after finalisation will be at the sole discretion of Loco. Loco will not be held responsible for any production errors resulting from changes requested after an order has been made final. Loco will not be held responsible for any production errors resulting from incorrectly submitted orders (including orders submitted using media other than order forms). The customer must advise Loco in writing of any products that are not compliant with the confirmed artwork and/or order form within 10 business days of delivery.</t>
  </si>
  <si>
    <t>SOCK ORDER FACTORY FORM</t>
  </si>
  <si>
    <t>Misc. Notes</t>
  </si>
  <si>
    <t>Factory:</t>
  </si>
  <si>
    <t>Factory Ref:</t>
  </si>
  <si>
    <t>Deadline:</t>
  </si>
  <si>
    <t>Pattern:</t>
  </si>
  <si>
    <t>Size Chart:</t>
  </si>
  <si>
    <t>Loco Standard</t>
  </si>
  <si>
    <t>Design:</t>
  </si>
  <si>
    <t>As per stock design</t>
  </si>
  <si>
    <t>Colours:</t>
  </si>
  <si>
    <t>Detail:</t>
  </si>
  <si>
    <t>Embellishment:</t>
  </si>
  <si>
    <t>Foot:</t>
  </si>
  <si>
    <t>Text:</t>
  </si>
  <si>
    <t>Ankle:</t>
  </si>
  <si>
    <t>Logo:</t>
  </si>
  <si>
    <t>Turnover:</t>
  </si>
  <si>
    <t>Package:</t>
  </si>
  <si>
    <t>Poly Bag - Loco</t>
  </si>
  <si>
    <t>LSC110</t>
  </si>
  <si>
    <t>3/11-12 Phillip Ct
Port Melbourne VIC 3207
(03) 9645 4150</t>
  </si>
  <si>
    <t>07. Gold</t>
  </si>
  <si>
    <t>08. Black/White Hoops</t>
  </si>
  <si>
    <t>09. Black/Gold Hoops</t>
  </si>
  <si>
    <t>10. Black/Red Hoops</t>
  </si>
  <si>
    <t>11. Navy/White Hoops</t>
  </si>
  <si>
    <t>12. Royal/White Hoops</t>
  </si>
  <si>
    <t>13. Royal/Gold Hoops</t>
  </si>
  <si>
    <t>14. Royal/Red Hoops</t>
  </si>
  <si>
    <t>15. Red/White Hoops</t>
  </si>
  <si>
    <t>16. Brown/Gold Hoops</t>
  </si>
  <si>
    <t>17. Bottle/White Hoops</t>
  </si>
  <si>
    <t>18. Bulldogs Hoops</t>
  </si>
  <si>
    <t>19. Crows Hoops</t>
  </si>
  <si>
    <t>20. Saints Hoops</t>
  </si>
  <si>
    <t>21. Pride Hoops</t>
  </si>
  <si>
    <t>22. Orange/Grey Hoops</t>
  </si>
  <si>
    <t>23. Royal/Gold Turnover</t>
  </si>
  <si>
    <t>24. Red/Royal Turnover</t>
  </si>
  <si>
    <t>25. Maroon/Gold Turnover</t>
  </si>
  <si>
    <t>26. Giants Turnover</t>
  </si>
  <si>
    <t>27. Navy/Gold Turnover</t>
  </si>
  <si>
    <t>28. Red/Navy Turnover</t>
  </si>
  <si>
    <t>29. Navy/Red Turnover</t>
  </si>
  <si>
    <t>30. Green/Gold Turnover</t>
  </si>
  <si>
    <t>31. Navy/White Turnover</t>
  </si>
  <si>
    <t>32. New Bulldogs Bars</t>
  </si>
  <si>
    <t>33. Brisbane Bars</t>
  </si>
  <si>
    <t>34. St Josephs Bars</t>
  </si>
  <si>
    <t>Senior - Short</t>
  </si>
  <si>
    <t>Senior - Long</t>
  </si>
  <si>
    <t>Junior - Short</t>
  </si>
  <si>
    <t>Junior - Long</t>
  </si>
  <si>
    <t>Price</t>
  </si>
  <si>
    <t>Per Unit</t>
  </si>
  <si>
    <t>Total Cost</t>
  </si>
  <si>
    <t>Club</t>
  </si>
  <si>
    <t>CLUB</t>
  </si>
  <si>
    <t xml:space="preserve">Diggers Rest FNC </t>
  </si>
  <si>
    <t>Eynesbury FNC</t>
  </si>
  <si>
    <t>Gisborne Giants FNC</t>
  </si>
  <si>
    <t>Kyneton FNC</t>
  </si>
  <si>
    <t>Lancefield FNC</t>
  </si>
  <si>
    <t>Macedon FNC</t>
  </si>
  <si>
    <t>Melton FNC</t>
  </si>
  <si>
    <t>Melton Centrals FNC</t>
  </si>
  <si>
    <t>Mt Alexander FNC</t>
  </si>
  <si>
    <t>Riddell FNC</t>
  </si>
  <si>
    <t>Romsey FNC</t>
  </si>
  <si>
    <t>Wallan FNC</t>
  </si>
  <si>
    <t>Western Rams FNC</t>
  </si>
  <si>
    <t>Woodend Hesket FNC</t>
  </si>
  <si>
    <t xml:space="preserve">Diggers Rest JFC </t>
  </si>
  <si>
    <t>Eynesbury JFC</t>
  </si>
  <si>
    <t>Gisborne Giants JFC</t>
  </si>
  <si>
    <t>Gisborne Rookies JFC</t>
  </si>
  <si>
    <t>Kyneton JFC</t>
  </si>
  <si>
    <t>Lancefield JFC</t>
  </si>
  <si>
    <t>Macedon JFC</t>
  </si>
  <si>
    <t>Melton JFC</t>
  </si>
  <si>
    <t>Melton Centrals JFC</t>
  </si>
  <si>
    <t>Melton South JFC</t>
  </si>
  <si>
    <t>Riddells Creek JFC</t>
  </si>
  <si>
    <t>Romsey JFC</t>
  </si>
  <si>
    <t>Sunbury Kangaroos JFC</t>
  </si>
  <si>
    <t>Sunbury Lions JFC</t>
  </si>
  <si>
    <t>Woodend Hesket JFC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</si>
</sst>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4" formatCode="_-&quot;$&quot;* #,##0.00_-;\-&quot;$&quot;* #,##0.00_-;_-&quot;$&quot;* &quot;-&quot;??_-;_-@_-"/>
  </numFmts>
  <fonts count="14" x14ac:knownFonts="1">
    <font>
      <sz val="11"/>
      <color theme="1"/>
      <name val="Calibri"/>
      <family val="2"/>
      <scheme val="minor"/>
    </font>
    <font>
      <sz val="10"/>
      <color theme="1"/>
      <name val="Century Gothic"/>
      <family val="2"/>
    </font>
    <font>
      <sz val="9"/>
      <color theme="1"/>
      <name val="Century Gothic"/>
      <family val="2"/>
    </font>
    <font>
      <sz val="8"/>
      <color theme="1"/>
      <name val="Century Gothic"/>
      <family val="2"/>
    </font>
    <font>
      <b/>
      <sz val="11"/>
      <color theme="1"/>
      <name val="Century Gothic"/>
      <family val="2"/>
    </font>
    <font>
      <sz val="11"/>
      <color theme="1"/>
      <name val="Century Gothic"/>
      <family val="2"/>
    </font>
    <font>
      <b/>
      <sz val="11"/>
      <color theme="0"/>
      <name val="Century Gothic"/>
      <family val="2"/>
    </font>
    <font>
      <b/>
      <sz val="10.5"/>
      <color theme="1"/>
      <name val="Century Gothic"/>
      <family val="2"/>
    </font>
    <font>
      <b/>
      <sz val="18"/>
      <color theme="0"/>
      <name val="Century Gothic"/>
      <family val="2"/>
    </font>
    <font>
      <b/>
      <sz val="10"/>
      <color theme="0"/>
      <name val="Century Gothic"/>
      <family val="2"/>
    </font>
    <font>
      <sz val="11"/>
      <color theme="1"/>
      <name val="Calibri"/>
      <family val="2"/>
      <scheme val="minor"/>
    </font>
    <font>
      <b/>
      <sz val="14"/>
      <color theme="0"/>
      <name val="Century Gothic"/>
      <family val="2"/>
    </font>
    <font>
      <sz val="11"/>
      <color theme="0"/>
      <name val="Century Gothic"/>
      <family val="2"/>
    </font>
    <font>
      <b/>
      <sz val="12"/>
      <color theme="0"/>
      <name val="Century Gothic"/>
      <family val="2"/>
    </font>
  </fonts>
  <fills count="5">
    <fill>
      <patternFill patternType="none"/>
    </fill>
    <fill>
      <patternFill patternType="gray125"/>
    </fill>
    <fill>
      <patternFill patternType="solid">
        <fgColor rgb="FF898D8D"/>
        <bgColor indexed="64"/>
      </patternFill>
    </fill>
    <fill>
      <patternFill patternType="solid">
        <fgColor theme="1"/>
        <bgColor indexed="64"/>
      </patternFill>
    </fill>
    <fill>
      <patternFill patternType="solid">
        <fgColor theme="0"/>
        <bgColor indexed="64"/>
      </patternFill>
    </fill>
  </fills>
  <borders count="34">
    <border>
      <left/>
      <right/>
      <top/>
      <bottom/>
      <diagonal/>
    </border>
    <border>
      <left/>
      <right/>
      <top/>
      <bottom style="medium">
        <color indexed="64"/>
      </bottom>
      <diagonal/>
    </border>
    <border>
      <left/>
      <right/>
      <top/>
      <bottom style="medium">
        <color rgb="FFDA291C"/>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theme="1"/>
      </right>
      <top/>
      <bottom style="medium">
        <color rgb="FFDA291C"/>
      </bottom>
      <diagonal/>
    </border>
    <border>
      <left style="medium">
        <color indexed="64"/>
      </left>
      <right/>
      <top style="medium">
        <color indexed="64"/>
      </top>
      <bottom style="medium">
        <color rgb="FFDA291C"/>
      </bottom>
      <diagonal/>
    </border>
    <border>
      <left/>
      <right/>
      <top style="medium">
        <color indexed="64"/>
      </top>
      <bottom style="medium">
        <color rgb="FFDA291C"/>
      </bottom>
      <diagonal/>
    </border>
    <border>
      <left style="thin">
        <color theme="1"/>
      </left>
      <right/>
      <top style="medium">
        <color rgb="FFDA291C"/>
      </top>
      <bottom style="medium">
        <color indexed="64"/>
      </bottom>
      <diagonal/>
    </border>
    <border>
      <left/>
      <right style="thin">
        <color theme="1"/>
      </right>
      <top style="medium">
        <color rgb="FFDA291C"/>
      </top>
      <bottom style="medium">
        <color indexed="64"/>
      </bottom>
      <diagonal/>
    </border>
    <border>
      <left style="thin">
        <color theme="1"/>
      </left>
      <right/>
      <top/>
      <bottom style="medium">
        <color indexed="64"/>
      </bottom>
      <diagonal/>
    </border>
    <border>
      <left/>
      <right style="medium">
        <color indexed="64"/>
      </right>
      <top style="medium">
        <color indexed="64"/>
      </top>
      <bottom style="medium">
        <color rgb="FFDA291C"/>
      </bottom>
      <diagonal/>
    </border>
    <border>
      <left style="medium">
        <color indexed="64"/>
      </left>
      <right/>
      <top style="medium">
        <color rgb="FFDA291C"/>
      </top>
      <bottom style="medium">
        <color indexed="64"/>
      </bottom>
      <diagonal/>
    </border>
    <border>
      <left style="medium">
        <color theme="1"/>
      </left>
      <right/>
      <top style="thin">
        <color auto="1"/>
      </top>
      <bottom style="medium">
        <color rgb="FFDA291C"/>
      </bottom>
      <diagonal/>
    </border>
    <border>
      <left/>
      <right/>
      <top style="thin">
        <color auto="1"/>
      </top>
      <bottom style="medium">
        <color rgb="FFDA291C"/>
      </bottom>
      <diagonal/>
    </border>
    <border>
      <left/>
      <right/>
      <top style="medium">
        <color rgb="FFDA291C"/>
      </top>
      <bottom style="medium">
        <color rgb="FFDA291C"/>
      </bottom>
      <diagonal/>
    </border>
    <border>
      <left/>
      <right style="medium">
        <color theme="1"/>
      </right>
      <top style="medium">
        <color rgb="FFDA291C"/>
      </top>
      <bottom style="medium">
        <color rgb="FFDA291C"/>
      </bottom>
      <diagonal/>
    </border>
  </borders>
  <cellStyleXfs count="2">
    <xf numFmtId="0" fontId="0" fillId="0" borderId="0"/>
    <xf numFmtId="44" fontId="10" fillId="0" borderId="0" applyFont="0" applyFill="0" applyBorder="0" applyAlignment="0" applyProtection="0"/>
  </cellStyleXfs>
  <cellXfs count="126">
    <xf numFmtId="0" fontId="0" fillId="0" borderId="0" xfId="0"/>
    <xf numFmtId="0" fontId="5" fillId="4" borderId="0" xfId="0" applyFont="1" applyFill="1"/>
    <xf numFmtId="0" fontId="4" fillId="4" borderId="0" xfId="0" applyFont="1" applyFill="1"/>
    <xf numFmtId="0" fontId="0" fillId="4" borderId="0" xfId="0" applyFill="1"/>
    <xf numFmtId="0" fontId="1" fillId="4" borderId="0" xfId="0" applyFont="1" applyFill="1"/>
    <xf numFmtId="0" fontId="0" fillId="4" borderId="0" xfId="0" applyFill="1" applyAlignment="1">
      <alignment vertical="top" wrapText="1"/>
    </xf>
    <xf numFmtId="0" fontId="1" fillId="4" borderId="0" xfId="0" applyFont="1" applyFill="1" applyAlignment="1">
      <alignment horizontal="left"/>
    </xf>
    <xf numFmtId="0" fontId="0" fillId="4" borderId="0" xfId="0" applyFill="1" applyAlignment="1">
      <alignment horizontal="left"/>
    </xf>
    <xf numFmtId="0" fontId="11" fillId="3" borderId="30" xfId="0" applyFont="1" applyFill="1" applyBorder="1"/>
    <xf numFmtId="0" fontId="12" fillId="3" borderId="31" xfId="0" applyFont="1" applyFill="1" applyBorder="1"/>
    <xf numFmtId="0" fontId="6" fillId="3" borderId="31" xfId="0" applyFont="1" applyFill="1" applyBorder="1" applyAlignment="1">
      <alignment horizontal="right"/>
    </xf>
    <xf numFmtId="0" fontId="3" fillId="4" borderId="0" xfId="0" applyFont="1" applyFill="1" applyAlignment="1">
      <alignment horizontal="left" vertical="top"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9" fillId="3" borderId="24" xfId="0" applyFont="1" applyFill="1" applyBorder="1" applyAlignment="1">
      <alignment horizontal="right"/>
    </xf>
    <xf numFmtId="0" fontId="3" fillId="4" borderId="0" xfId="0" applyFont="1" applyFill="1" applyAlignment="1">
      <alignment horizontal="left"/>
    </xf>
    <xf numFmtId="0" fontId="4" fillId="0" borderId="29" xfId="0" applyFont="1" applyBorder="1" applyAlignment="1">
      <alignment horizontal="center"/>
    </xf>
    <xf numFmtId="0" fontId="4" fillId="0" borderId="26" xfId="0" applyFont="1" applyBorder="1" applyAlignment="1">
      <alignment horizontal="center"/>
    </xf>
    <xf numFmtId="41" fontId="5" fillId="0" borderId="25" xfId="0" applyNumberFormat="1" applyFont="1" applyBorder="1" applyAlignment="1" applyProtection="1">
      <alignment horizontal="right"/>
      <protection locked="0"/>
    </xf>
    <xf numFmtId="41" fontId="5" fillId="0" borderId="26" xfId="0" applyNumberFormat="1" applyFont="1" applyBorder="1" applyAlignment="1" applyProtection="1">
      <alignment horizontal="right"/>
      <protection locked="0"/>
    </xf>
    <xf numFmtId="0" fontId="4" fillId="2" borderId="3" xfId="0" applyFont="1" applyFill="1" applyBorder="1" applyAlignment="1">
      <alignment horizontal="left"/>
    </xf>
    <xf numFmtId="0" fontId="4" fillId="2" borderId="4" xfId="0" applyFont="1" applyFill="1" applyBorder="1" applyAlignment="1">
      <alignment horizontal="left"/>
    </xf>
    <xf numFmtId="14" fontId="1" fillId="0" borderId="4" xfId="0" applyNumberFormat="1"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2" fillId="4" borderId="6"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4" fillId="2" borderId="9" xfId="0" applyFont="1" applyFill="1" applyBorder="1" applyAlignment="1">
      <alignment horizontal="left"/>
    </xf>
    <xf numFmtId="0" fontId="4" fillId="2" borderId="10" xfId="0" applyFont="1" applyFill="1" applyBorder="1" applyAlignment="1">
      <alignment horizontal="left"/>
    </xf>
    <xf numFmtId="14" fontId="1" fillId="0" borderId="10" xfId="0" applyNumberFormat="1" applyFont="1" applyBorder="1" applyAlignment="1" applyProtection="1">
      <alignment horizontal="left"/>
      <protection locked="0" hidden="1"/>
    </xf>
    <xf numFmtId="0" fontId="1" fillId="0" borderId="10" xfId="0" applyFont="1" applyBorder="1" applyAlignment="1" applyProtection="1">
      <alignment horizontal="left"/>
      <protection locked="0" hidden="1"/>
    </xf>
    <xf numFmtId="0" fontId="1" fillId="0" borderId="11" xfId="0" applyFont="1" applyBorder="1" applyAlignment="1" applyProtection="1">
      <alignment horizontal="left"/>
      <protection locked="0" hidden="1"/>
    </xf>
    <xf numFmtId="0" fontId="4" fillId="3" borderId="3" xfId="0" applyFont="1" applyFill="1" applyBorder="1" applyAlignment="1">
      <alignment horizontal="left"/>
    </xf>
    <xf numFmtId="0" fontId="4" fillId="3" borderId="4" xfId="0" applyFont="1" applyFill="1" applyBorder="1" applyAlignment="1">
      <alignment horizontal="left"/>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7" fillId="2" borderId="9" xfId="0" applyFont="1" applyFill="1" applyBorder="1" applyAlignment="1">
      <alignment horizontal="left"/>
    </xf>
    <xf numFmtId="0" fontId="7" fillId="2" borderId="10" xfId="0" applyFont="1" applyFill="1" applyBorder="1" applyAlignment="1">
      <alignment horizontal="left"/>
    </xf>
    <xf numFmtId="0" fontId="1" fillId="0" borderId="10"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4" fillId="4" borderId="0" xfId="0" applyFont="1" applyFill="1" applyAlignment="1">
      <alignment horizontal="center" vertical="center"/>
    </xf>
    <xf numFmtId="0" fontId="2" fillId="4" borderId="0" xfId="0" applyFont="1" applyFill="1" applyAlignment="1">
      <alignment horizontal="right" wrapText="1"/>
    </xf>
    <xf numFmtId="0" fontId="2" fillId="4" borderId="0" xfId="0" applyFont="1" applyFill="1" applyAlignment="1">
      <alignment horizontal="right"/>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44" fontId="13" fillId="3" borderId="32" xfId="1" applyFont="1" applyFill="1" applyBorder="1" applyAlignment="1">
      <alignment horizontal="center" vertical="center"/>
    </xf>
    <xf numFmtId="0" fontId="6" fillId="3" borderId="31" xfId="0" applyFont="1" applyFill="1" applyBorder="1" applyAlignment="1">
      <alignment horizontal="right"/>
    </xf>
    <xf numFmtId="0" fontId="6" fillId="3" borderId="32" xfId="0" applyFont="1" applyFill="1" applyBorder="1" applyAlignment="1">
      <alignment horizontal="right"/>
    </xf>
    <xf numFmtId="44" fontId="13" fillId="3" borderId="33" xfId="1" applyFont="1" applyFill="1" applyBorder="1" applyAlignment="1">
      <alignment horizontal="center" vertical="center"/>
    </xf>
    <xf numFmtId="0" fontId="4" fillId="2" borderId="6" xfId="0" applyFont="1" applyFill="1" applyBorder="1" applyAlignment="1">
      <alignment horizontal="left"/>
    </xf>
    <xf numFmtId="0" fontId="4" fillId="2" borderId="7" xfId="0" applyFont="1" applyFill="1" applyBorder="1" applyAlignment="1">
      <alignment horizontal="left"/>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0" fontId="2" fillId="4" borderId="15" xfId="0" applyFont="1" applyFill="1" applyBorder="1" applyAlignment="1" applyProtection="1">
      <alignment horizontal="left" vertical="top" wrapText="1"/>
      <protection locked="0"/>
    </xf>
    <xf numFmtId="0" fontId="2" fillId="4" borderId="16"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8"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19" xfId="0" applyFont="1" applyFill="1" applyBorder="1" applyAlignment="1" applyProtection="1">
      <alignment horizontal="left" vertical="top" wrapText="1"/>
      <protection locked="0"/>
    </xf>
    <xf numFmtId="0" fontId="2" fillId="4" borderId="20" xfId="0" applyFont="1" applyFill="1" applyBorder="1" applyAlignment="1" applyProtection="1">
      <alignment horizontal="left" vertical="top" wrapText="1"/>
      <protection locked="0"/>
    </xf>
    <xf numFmtId="0" fontId="2" fillId="4" borderId="1" xfId="0" applyFont="1" applyFill="1" applyBorder="1" applyAlignment="1" applyProtection="1">
      <alignment horizontal="left" vertical="top" wrapText="1"/>
      <protection locked="0"/>
    </xf>
    <xf numFmtId="0" fontId="2" fillId="4" borderId="21" xfId="0" applyFont="1" applyFill="1" applyBorder="1" applyAlignment="1" applyProtection="1">
      <alignment horizontal="left" vertical="top" wrapText="1"/>
      <protection locked="0"/>
    </xf>
    <xf numFmtId="0" fontId="4" fillId="3" borderId="6" xfId="0" applyFont="1" applyFill="1" applyBorder="1" applyAlignment="1">
      <alignment horizontal="left"/>
    </xf>
    <xf numFmtId="0" fontId="4" fillId="3" borderId="7" xfId="0" applyFont="1" applyFill="1" applyBorder="1" applyAlignment="1">
      <alignment horizontal="left"/>
    </xf>
    <xf numFmtId="0" fontId="1" fillId="3" borderId="7" xfId="0" applyFont="1" applyFill="1" applyBorder="1" applyAlignment="1" applyProtection="1">
      <alignment horizontal="left"/>
      <protection locked="0" hidden="1"/>
    </xf>
    <xf numFmtId="0" fontId="1" fillId="3" borderId="8" xfId="0" applyFont="1" applyFill="1" applyBorder="1" applyAlignment="1" applyProtection="1">
      <alignment horizontal="left"/>
      <protection locked="0" hidden="1"/>
    </xf>
    <xf numFmtId="0" fontId="4" fillId="3" borderId="9" xfId="0" applyFont="1" applyFill="1" applyBorder="1" applyAlignment="1">
      <alignment horizontal="left"/>
    </xf>
    <xf numFmtId="0" fontId="4" fillId="3" borderId="10" xfId="0" applyFont="1" applyFill="1" applyBorder="1" applyAlignment="1">
      <alignment horizontal="left"/>
    </xf>
    <xf numFmtId="0" fontId="1" fillId="3" borderId="10" xfId="0" applyFont="1" applyFill="1" applyBorder="1" applyAlignment="1" applyProtection="1">
      <alignment horizontal="left"/>
      <protection locked="0"/>
    </xf>
    <xf numFmtId="0" fontId="1" fillId="3" borderId="11" xfId="0" applyFont="1" applyFill="1" applyBorder="1" applyAlignment="1" applyProtection="1">
      <alignment horizontal="left"/>
      <protection locked="0"/>
    </xf>
    <xf numFmtId="0" fontId="6" fillId="3" borderId="28" xfId="0" applyFont="1" applyFill="1" applyBorder="1" applyAlignment="1">
      <alignment horizontal="center"/>
    </xf>
    <xf numFmtId="0" fontId="2" fillId="4" borderId="0" xfId="0" applyFont="1" applyFill="1" applyAlignment="1">
      <alignment horizontal="center"/>
    </xf>
    <xf numFmtId="41" fontId="4" fillId="2" borderId="27" xfId="0" applyNumberFormat="1" applyFont="1" applyFill="1" applyBorder="1" applyAlignment="1">
      <alignment horizontal="center"/>
    </xf>
    <xf numFmtId="41" fontId="4" fillId="2" borderId="21" xfId="0" applyNumberFormat="1" applyFont="1" applyFill="1" applyBorder="1" applyAlignment="1">
      <alignment horizontal="center"/>
    </xf>
    <xf numFmtId="0" fontId="8" fillId="3" borderId="2" xfId="0" applyFont="1" applyFill="1" applyBorder="1" applyAlignment="1">
      <alignment horizontal="center"/>
    </xf>
    <xf numFmtId="41" fontId="8" fillId="3" borderId="2" xfId="0" applyNumberFormat="1" applyFont="1" applyFill="1" applyBorder="1" applyAlignment="1">
      <alignment horizontal="center"/>
    </xf>
    <xf numFmtId="41" fontId="8" fillId="3" borderId="22" xfId="0" applyNumberFormat="1" applyFont="1" applyFill="1" applyBorder="1" applyAlignment="1">
      <alignment horizontal="center"/>
    </xf>
    <xf numFmtId="0" fontId="1" fillId="4" borderId="7" xfId="0" applyFont="1" applyFill="1" applyBorder="1" applyAlignment="1" applyProtection="1">
      <alignment horizontal="left"/>
      <protection locked="0"/>
    </xf>
    <xf numFmtId="0" fontId="1" fillId="4" borderId="8" xfId="0" applyFont="1" applyFill="1" applyBorder="1" applyAlignment="1" applyProtection="1">
      <alignment horizontal="left"/>
      <protection locked="0"/>
    </xf>
    <xf numFmtId="0" fontId="4" fillId="4" borderId="6" xfId="0" applyFont="1" applyFill="1" applyBorder="1" applyAlignment="1" applyProtection="1">
      <alignment horizontal="left" indent="1"/>
      <protection locked="0"/>
    </xf>
    <xf numFmtId="0" fontId="4" fillId="4" borderId="7" xfId="0" applyFont="1" applyFill="1" applyBorder="1" applyAlignment="1" applyProtection="1">
      <alignment horizontal="left" indent="1"/>
      <protection locked="0"/>
    </xf>
    <xf numFmtId="41" fontId="5" fillId="0" borderId="25" xfId="0" applyNumberFormat="1" applyFont="1" applyBorder="1" applyAlignment="1">
      <alignment horizontal="center"/>
    </xf>
    <xf numFmtId="41" fontId="5" fillId="0" borderId="26" xfId="0" applyNumberFormat="1" applyFont="1" applyBorder="1" applyAlignment="1">
      <alignment horizontal="center"/>
    </xf>
    <xf numFmtId="0" fontId="4" fillId="4" borderId="9" xfId="0" applyFont="1" applyFill="1" applyBorder="1" applyAlignment="1" applyProtection="1">
      <alignment horizontal="left" indent="1"/>
      <protection locked="0"/>
    </xf>
    <xf numFmtId="0" fontId="4" fillId="4" borderId="10" xfId="0" applyFont="1" applyFill="1" applyBorder="1" applyAlignment="1" applyProtection="1">
      <alignment horizontal="left" indent="1"/>
      <protection locked="0"/>
    </xf>
    <xf numFmtId="0" fontId="2" fillId="4" borderId="6" xfId="0" applyFont="1" applyFill="1" applyBorder="1" applyAlignment="1" applyProtection="1">
      <alignment horizontal="left" vertical="top" wrapText="1"/>
      <protection locked="0" hidden="1"/>
    </xf>
    <xf numFmtId="0" fontId="2" fillId="4" borderId="7" xfId="0" applyFont="1" applyFill="1" applyBorder="1" applyAlignment="1" applyProtection="1">
      <alignment horizontal="left" vertical="top" wrapText="1"/>
      <protection locked="0" hidden="1"/>
    </xf>
    <xf numFmtId="0" fontId="2" fillId="4" borderId="8" xfId="0" applyFont="1" applyFill="1" applyBorder="1" applyAlignment="1" applyProtection="1">
      <alignment horizontal="left" vertical="top" wrapText="1"/>
      <protection locked="0" hidden="1"/>
    </xf>
    <xf numFmtId="0" fontId="2" fillId="4" borderId="15" xfId="0" applyFont="1" applyFill="1" applyBorder="1" applyAlignment="1" applyProtection="1">
      <alignment horizontal="left" vertical="top" wrapText="1"/>
      <protection locked="0" hidden="1"/>
    </xf>
    <xf numFmtId="0" fontId="2" fillId="4" borderId="16" xfId="0" applyFont="1" applyFill="1" applyBorder="1" applyAlignment="1" applyProtection="1">
      <alignment horizontal="left" vertical="top" wrapText="1"/>
      <protection locked="0" hidden="1"/>
    </xf>
    <xf numFmtId="0" fontId="2" fillId="4" borderId="17" xfId="0" applyFont="1" applyFill="1" applyBorder="1" applyAlignment="1" applyProtection="1">
      <alignment horizontal="left" vertical="top" wrapText="1"/>
      <protection locked="0" hidden="1"/>
    </xf>
    <xf numFmtId="0" fontId="2" fillId="4" borderId="18" xfId="0" applyFont="1" applyFill="1" applyBorder="1" applyAlignment="1" applyProtection="1">
      <alignment horizontal="left" vertical="top" wrapText="1"/>
      <protection locked="0" hidden="1"/>
    </xf>
    <xf numFmtId="0" fontId="2" fillId="4" borderId="0" xfId="0" applyFont="1" applyFill="1" applyAlignment="1" applyProtection="1">
      <alignment horizontal="left" vertical="top" wrapText="1"/>
      <protection locked="0" hidden="1"/>
    </xf>
    <xf numFmtId="0" fontId="2" fillId="4" borderId="19" xfId="0" applyFont="1" applyFill="1" applyBorder="1" applyAlignment="1" applyProtection="1">
      <alignment horizontal="left" vertical="top" wrapText="1"/>
      <protection locked="0" hidden="1"/>
    </xf>
    <xf numFmtId="0" fontId="2" fillId="4" borderId="12" xfId="0" applyFont="1" applyFill="1" applyBorder="1" applyAlignment="1" applyProtection="1">
      <alignment horizontal="left" vertical="top" wrapText="1"/>
      <protection locked="0" hidden="1"/>
    </xf>
    <xf numFmtId="0" fontId="2" fillId="4" borderId="13" xfId="0" applyFont="1" applyFill="1" applyBorder="1" applyAlignment="1" applyProtection="1">
      <alignment horizontal="left" vertical="top" wrapText="1"/>
      <protection locked="0" hidden="1"/>
    </xf>
    <xf numFmtId="0" fontId="2" fillId="4" borderId="14" xfId="0" applyFont="1" applyFill="1" applyBorder="1" applyAlignment="1" applyProtection="1">
      <alignment horizontal="left" vertical="top" wrapText="1"/>
      <protection locked="0" hidden="1"/>
    </xf>
    <xf numFmtId="0" fontId="1" fillId="0" borderId="4" xfId="0" applyFont="1" applyBorder="1" applyAlignment="1" applyProtection="1">
      <alignment horizontal="left"/>
      <protection hidden="1"/>
    </xf>
    <xf numFmtId="0" fontId="1" fillId="0" borderId="5" xfId="0" applyFont="1" applyBorder="1" applyAlignment="1" applyProtection="1">
      <alignment horizontal="left"/>
      <protection hidden="1"/>
    </xf>
    <xf numFmtId="0" fontId="1" fillId="0" borderId="10" xfId="0" applyFont="1" applyBorder="1" applyAlignment="1" applyProtection="1">
      <alignment horizontal="left"/>
      <protection hidden="1"/>
    </xf>
    <xf numFmtId="0" fontId="1" fillId="0" borderId="11" xfId="0" applyFont="1" applyBorder="1" applyAlignment="1" applyProtection="1">
      <alignment horizontal="left"/>
      <protection hidden="1"/>
    </xf>
    <xf numFmtId="0" fontId="1" fillId="0" borderId="13" xfId="0" applyFont="1" applyBorder="1" applyAlignment="1" applyProtection="1">
      <alignment horizontal="left"/>
      <protection locked="0"/>
    </xf>
    <xf numFmtId="0" fontId="1" fillId="0" borderId="14" xfId="0" applyFont="1" applyBorder="1" applyAlignment="1" applyProtection="1">
      <alignment horizontal="left"/>
      <protection locked="0"/>
    </xf>
    <xf numFmtId="14" fontId="1" fillId="0" borderId="4" xfId="0" applyNumberFormat="1" applyFont="1" applyBorder="1" applyAlignment="1" applyProtection="1">
      <alignment horizontal="left"/>
      <protection hidden="1"/>
    </xf>
    <xf numFmtId="0" fontId="1" fillId="0" borderId="4" xfId="0" applyFont="1" applyBorder="1" applyAlignment="1" applyProtection="1">
      <alignment horizontal="left"/>
      <protection locked="0" hidden="1"/>
    </xf>
    <xf numFmtId="0" fontId="1" fillId="0" borderId="5" xfId="0" applyFont="1" applyBorder="1" applyAlignment="1" applyProtection="1">
      <alignment horizontal="left"/>
      <protection locked="0" hidden="1"/>
    </xf>
    <xf numFmtId="0" fontId="1" fillId="0" borderId="7" xfId="0" applyFont="1" applyBorder="1" applyAlignment="1" applyProtection="1">
      <alignment horizontal="left"/>
      <protection locked="0" hidden="1"/>
    </xf>
    <xf numFmtId="0" fontId="1" fillId="0" borderId="8" xfId="0" applyFont="1" applyBorder="1" applyAlignment="1" applyProtection="1">
      <alignment horizontal="left"/>
      <protection locked="0" hidden="1"/>
    </xf>
    <xf numFmtId="0" fontId="1" fillId="4" borderId="10" xfId="0" applyFont="1" applyFill="1" applyBorder="1" applyAlignment="1" applyProtection="1">
      <alignment horizontal="left"/>
      <protection locked="0"/>
    </xf>
    <xf numFmtId="0" fontId="1" fillId="4" borderId="11" xfId="0" applyFont="1" applyFill="1" applyBorder="1" applyAlignment="1" applyProtection="1">
      <alignment horizontal="left"/>
      <protection locked="0"/>
    </xf>
    <xf numFmtId="0" fontId="7" fillId="4" borderId="12" xfId="0" applyFont="1" applyFill="1" applyBorder="1" applyAlignment="1" applyProtection="1">
      <alignment horizontal="left" indent="1"/>
      <protection locked="0"/>
    </xf>
    <xf numFmtId="0" fontId="7" fillId="4" borderId="13" xfId="0" applyFont="1" applyFill="1" applyBorder="1" applyAlignment="1" applyProtection="1">
      <alignment horizontal="left" indent="1"/>
      <protection locked="0"/>
    </xf>
    <xf numFmtId="0" fontId="7" fillId="4" borderId="6" xfId="0" applyFont="1" applyFill="1" applyBorder="1" applyAlignment="1" applyProtection="1">
      <alignment horizontal="left" indent="1"/>
      <protection locked="0"/>
    </xf>
    <xf numFmtId="0" fontId="7" fillId="4" borderId="7" xfId="0" applyFont="1" applyFill="1" applyBorder="1" applyAlignment="1" applyProtection="1">
      <alignment horizontal="left" indent="1"/>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4" fillId="2" borderId="5" xfId="0" applyFont="1" applyFill="1" applyBorder="1" applyAlignment="1">
      <alignment horizontal="left"/>
    </xf>
    <xf numFmtId="0" fontId="2" fillId="4" borderId="20" xfId="0" applyFont="1" applyFill="1" applyBorder="1" applyAlignment="1" applyProtection="1">
      <alignment horizontal="left" vertical="top" wrapText="1"/>
      <protection locked="0" hidden="1"/>
    </xf>
    <xf numFmtId="0" fontId="2" fillId="4" borderId="1" xfId="0" applyFont="1" applyFill="1" applyBorder="1" applyAlignment="1" applyProtection="1">
      <alignment horizontal="left" vertical="top" wrapText="1"/>
      <protection locked="0" hidden="1"/>
    </xf>
    <xf numFmtId="0" fontId="2" fillId="4" borderId="21" xfId="0" applyFont="1" applyFill="1" applyBorder="1" applyAlignment="1" applyProtection="1">
      <alignment horizontal="left" vertical="top" wrapText="1"/>
      <protection locked="0" hidden="1"/>
    </xf>
    <xf numFmtId="0" fontId="1" fillId="4" borderId="7" xfId="0" applyFont="1" applyFill="1" applyBorder="1" applyAlignment="1" applyProtection="1">
      <alignment horizontal="left"/>
      <protection locked="0" hidden="1"/>
    </xf>
    <xf numFmtId="0" fontId="1" fillId="4" borderId="8" xfId="0" applyFont="1" applyFill="1" applyBorder="1" applyAlignment="1" applyProtection="1">
      <alignment horizontal="left"/>
      <protection locked="0" hidden="1"/>
    </xf>
    <xf numFmtId="0" fontId="4" fillId="2" borderId="12" xfId="0" applyFont="1" applyFill="1" applyBorder="1" applyAlignment="1">
      <alignment horizontal="left"/>
    </xf>
    <xf numFmtId="0" fontId="4" fillId="2" borderId="13"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DA291C"/>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112115</xdr:colOff>
      <xdr:row>0</xdr:row>
      <xdr:rowOff>381001</xdr:rowOff>
    </xdr:to>
    <xdr:pic>
      <xdr:nvPicPr>
        <xdr:cNvPr id="2" name="Picture 1">
          <a:extLst>
            <a:ext uri="{FF2B5EF4-FFF2-40B4-BE49-F238E27FC236}">
              <a16:creationId xmlns:a16="http://schemas.microsoft.com/office/drawing/2014/main" id="{E85629E6-51E2-4A6D-8E1C-C145D8143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740764" cy="381000"/>
        </a:xfrm>
        <a:prstGeom prst="rect">
          <a:avLst/>
        </a:prstGeom>
      </xdr:spPr>
    </xdr:pic>
    <xdr:clientData/>
  </xdr:twoCellAnchor>
  <xdr:twoCellAnchor editAs="oneCell">
    <xdr:from>
      <xdr:col>0</xdr:col>
      <xdr:colOff>57150</xdr:colOff>
      <xdr:row>0</xdr:row>
      <xdr:rowOff>285230</xdr:rowOff>
    </xdr:from>
    <xdr:to>
      <xdr:col>1</xdr:col>
      <xdr:colOff>285750</xdr:colOff>
      <xdr:row>1</xdr:row>
      <xdr:rowOff>167938</xdr:rowOff>
    </xdr:to>
    <xdr:pic>
      <xdr:nvPicPr>
        <xdr:cNvPr id="3" name="Picture 2">
          <a:extLst>
            <a:ext uri="{FF2B5EF4-FFF2-40B4-BE49-F238E27FC236}">
              <a16:creationId xmlns:a16="http://schemas.microsoft.com/office/drawing/2014/main" id="{ED8F012D-999F-4E96-B77B-B26FFBC56B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285230"/>
          <a:ext cx="857250" cy="425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1</xdr:row>
      <xdr:rowOff>38100</xdr:rowOff>
    </xdr:to>
    <xdr:pic>
      <xdr:nvPicPr>
        <xdr:cNvPr id="3" name="Picture 2">
          <a:extLst>
            <a:ext uri="{FF2B5EF4-FFF2-40B4-BE49-F238E27FC236}">
              <a16:creationId xmlns:a16="http://schemas.microsoft.com/office/drawing/2014/main" id="{8ECE7B78-F700-475D-AF97-5AA376FDAE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2050" cy="581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8"/>
  <sheetViews>
    <sheetView workbookViewId="0">
      <selection activeCell="A14" sqref="A14"/>
    </sheetView>
  </sheetViews>
  <sheetFormatPr defaultRowHeight="14.4" x14ac:dyDescent="0.3"/>
  <cols>
    <col min="1" max="1" width="36.21875" customWidth="1"/>
    <col min="4" max="4" width="18.109375" customWidth="1"/>
  </cols>
  <sheetData>
    <row r="1" spans="1:4" x14ac:dyDescent="0.3">
      <c r="A1" t="s">
        <v>0</v>
      </c>
      <c r="B1" t="s">
        <v>1</v>
      </c>
      <c r="D1" t="s">
        <v>2</v>
      </c>
    </row>
    <row r="2" spans="1:4" x14ac:dyDescent="0.3">
      <c r="A2" t="s">
        <v>3</v>
      </c>
      <c r="B2" t="s">
        <v>4</v>
      </c>
      <c r="D2" t="s">
        <v>3</v>
      </c>
    </row>
    <row r="3" spans="1:4" x14ac:dyDescent="0.3">
      <c r="A3" t="s">
        <v>82</v>
      </c>
      <c r="B3" t="s">
        <v>52</v>
      </c>
      <c r="D3" t="s">
        <v>5</v>
      </c>
    </row>
    <row r="4" spans="1:4" x14ac:dyDescent="0.3">
      <c r="A4" t="s">
        <v>83</v>
      </c>
      <c r="B4" t="s">
        <v>52</v>
      </c>
      <c r="D4" t="s">
        <v>6</v>
      </c>
    </row>
    <row r="5" spans="1:4" x14ac:dyDescent="0.3">
      <c r="A5" t="s">
        <v>84</v>
      </c>
      <c r="B5" t="s">
        <v>52</v>
      </c>
      <c r="D5" t="s">
        <v>7</v>
      </c>
    </row>
    <row r="6" spans="1:4" x14ac:dyDescent="0.3">
      <c r="A6" t="s">
        <v>85</v>
      </c>
      <c r="B6" t="s">
        <v>52</v>
      </c>
      <c r="D6" t="s">
        <v>8</v>
      </c>
    </row>
    <row r="7" spans="1:4" x14ac:dyDescent="0.3">
      <c r="D7" t="s">
        <v>9</v>
      </c>
    </row>
    <row r="8" spans="1:4" x14ac:dyDescent="0.3">
      <c r="A8" t="s">
        <v>90</v>
      </c>
      <c r="D8" t="s">
        <v>10</v>
      </c>
    </row>
    <row r="9" spans="1:4" x14ac:dyDescent="0.3">
      <c r="A9" t="s">
        <v>3</v>
      </c>
      <c r="D9" t="s">
        <v>54</v>
      </c>
    </row>
    <row r="10" spans="1:4" x14ac:dyDescent="0.3">
      <c r="A10" t="s">
        <v>91</v>
      </c>
      <c r="D10" t="s">
        <v>55</v>
      </c>
    </row>
    <row r="11" spans="1:4" x14ac:dyDescent="0.3">
      <c r="A11" t="s">
        <v>92</v>
      </c>
      <c r="D11" t="s">
        <v>56</v>
      </c>
    </row>
    <row r="12" spans="1:4" x14ac:dyDescent="0.3">
      <c r="A12" t="s">
        <v>93</v>
      </c>
      <c r="D12" t="s">
        <v>57</v>
      </c>
    </row>
    <row r="13" spans="1:4" x14ac:dyDescent="0.3">
      <c r="A13" t="s">
        <v>94</v>
      </c>
      <c r="D13" t="s">
        <v>58</v>
      </c>
    </row>
    <row r="14" spans="1:4" x14ac:dyDescent="0.3">
      <c r="A14" t="s">
        <v>95</v>
      </c>
      <c r="D14" t="s">
        <v>59</v>
      </c>
    </row>
    <row r="15" spans="1:4" x14ac:dyDescent="0.3">
      <c r="A15" t="s">
        <v>96</v>
      </c>
      <c r="D15" t="s">
        <v>60</v>
      </c>
    </row>
    <row r="16" spans="1:4" x14ac:dyDescent="0.3">
      <c r="A16" t="s">
        <v>97</v>
      </c>
      <c r="D16" t="s">
        <v>61</v>
      </c>
    </row>
    <row r="17" spans="1:4" x14ac:dyDescent="0.3">
      <c r="A17" t="s">
        <v>98</v>
      </c>
      <c r="D17" t="s">
        <v>62</v>
      </c>
    </row>
    <row r="18" spans="1:4" x14ac:dyDescent="0.3">
      <c r="A18" t="s">
        <v>99</v>
      </c>
      <c r="D18" t="s">
        <v>63</v>
      </c>
    </row>
    <row r="19" spans="1:4" x14ac:dyDescent="0.3">
      <c r="A19" t="s">
        <v>100</v>
      </c>
      <c r="D19" t="s">
        <v>64</v>
      </c>
    </row>
    <row r="20" spans="1:4" x14ac:dyDescent="0.3">
      <c r="A20" t="s">
        <v>101</v>
      </c>
      <c r="D20" t="s">
        <v>65</v>
      </c>
    </row>
    <row r="21" spans="1:4" x14ac:dyDescent="0.3">
      <c r="A21" t="s">
        <v>102</v>
      </c>
      <c r="D21" t="s">
        <v>66</v>
      </c>
    </row>
    <row r="22" spans="1:4" x14ac:dyDescent="0.3">
      <c r="A22" t="s">
        <v>103</v>
      </c>
      <c r="D22" t="s">
        <v>67</v>
      </c>
    </row>
    <row r="23" spans="1:4" x14ac:dyDescent="0.3">
      <c r="A23" t="s">
        <v>104</v>
      </c>
      <c r="D23" t="s">
        <v>68</v>
      </c>
    </row>
    <row r="24" spans="1:4" x14ac:dyDescent="0.3">
      <c r="A24" t="s">
        <v>105</v>
      </c>
      <c r="D24" t="s">
        <v>69</v>
      </c>
    </row>
    <row r="25" spans="1:4" x14ac:dyDescent="0.3">
      <c r="A25" t="s">
        <v>106</v>
      </c>
      <c r="D25" t="s">
        <v>70</v>
      </c>
    </row>
    <row r="26" spans="1:4" x14ac:dyDescent="0.3">
      <c r="A26" t="s">
        <v>107</v>
      </c>
      <c r="D26" t="s">
        <v>71</v>
      </c>
    </row>
    <row r="27" spans="1:4" x14ac:dyDescent="0.3">
      <c r="A27" t="s">
        <v>108</v>
      </c>
      <c r="D27" t="s">
        <v>72</v>
      </c>
    </row>
    <row r="28" spans="1:4" x14ac:dyDescent="0.3">
      <c r="A28" t="s">
        <v>109</v>
      </c>
      <c r="D28" t="s">
        <v>73</v>
      </c>
    </row>
    <row r="29" spans="1:4" x14ac:dyDescent="0.3">
      <c r="A29" t="s">
        <v>110</v>
      </c>
      <c r="D29" t="s">
        <v>74</v>
      </c>
    </row>
    <row r="30" spans="1:4" x14ac:dyDescent="0.3">
      <c r="A30" t="s">
        <v>111</v>
      </c>
      <c r="D30" t="s">
        <v>75</v>
      </c>
    </row>
    <row r="31" spans="1:4" x14ac:dyDescent="0.3">
      <c r="A31" t="s">
        <v>112</v>
      </c>
      <c r="D31" t="s">
        <v>76</v>
      </c>
    </row>
    <row r="32" spans="1:4" x14ac:dyDescent="0.3">
      <c r="A32" t="s">
        <v>113</v>
      </c>
      <c r="D32" t="s">
        <v>77</v>
      </c>
    </row>
    <row r="33" spans="1:4" x14ac:dyDescent="0.3">
      <c r="A33" t="s">
        <v>114</v>
      </c>
      <c r="D33" t="s">
        <v>78</v>
      </c>
    </row>
    <row r="34" spans="1:4" x14ac:dyDescent="0.3">
      <c r="A34" t="s">
        <v>115</v>
      </c>
      <c r="D34" t="s">
        <v>79</v>
      </c>
    </row>
    <row r="35" spans="1:4" x14ac:dyDescent="0.3">
      <c r="A35" t="s">
        <v>116</v>
      </c>
      <c r="D35" t="s">
        <v>80</v>
      </c>
    </row>
    <row r="36" spans="1:4" x14ac:dyDescent="0.3">
      <c r="A36" t="s">
        <v>117</v>
      </c>
      <c r="D36" t="s">
        <v>81</v>
      </c>
    </row>
    <row r="37" spans="1:4" x14ac:dyDescent="0.3">
      <c r="A37" t="s">
        <v>118</v>
      </c>
    </row>
    <row r="38" spans="1:4" x14ac:dyDescent="0.3">
      <c r="A38"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40"/>
  <sheetViews>
    <sheetView tabSelected="1" zoomScaleNormal="100" workbookViewId="0">
      <selection activeCell="D1" sqref="D1:J1"/>
    </sheetView>
  </sheetViews>
  <sheetFormatPr defaultColWidth="0" defaultRowHeight="14.4" zeroHeight="1" x14ac:dyDescent="0.3"/>
  <cols>
    <col min="1" max="1" width="9.109375" customWidth="1"/>
    <col min="2" max="11" width="6" customWidth="1"/>
    <col min="12" max="14" width="9" customWidth="1"/>
    <col min="15" max="16384" width="9" hidden="1"/>
  </cols>
  <sheetData>
    <row r="1" spans="1:14" ht="42.75" customHeight="1" x14ac:dyDescent="0.3">
      <c r="A1" s="3"/>
      <c r="B1" s="3"/>
      <c r="C1" s="3"/>
      <c r="D1" s="41" t="s">
        <v>11</v>
      </c>
      <c r="E1" s="41"/>
      <c r="F1" s="41"/>
      <c r="G1" s="41"/>
      <c r="H1" s="41"/>
      <c r="I1" s="41"/>
      <c r="J1" s="41"/>
      <c r="K1" s="42" t="s">
        <v>53</v>
      </c>
      <c r="L1" s="43"/>
      <c r="M1" s="43"/>
    </row>
    <row r="2" spans="1:14" ht="15" thickBot="1" x14ac:dyDescent="0.35">
      <c r="A2" s="3"/>
      <c r="B2" s="3"/>
      <c r="C2" s="3"/>
      <c r="D2" s="3"/>
      <c r="E2" s="3"/>
      <c r="F2" s="3"/>
      <c r="G2" s="3"/>
      <c r="H2" s="3"/>
      <c r="I2" s="3"/>
      <c r="J2" s="3"/>
      <c r="K2" s="3"/>
      <c r="L2" s="3"/>
      <c r="M2" s="3"/>
      <c r="N2" s="3"/>
    </row>
    <row r="3" spans="1:14" x14ac:dyDescent="0.3">
      <c r="A3" s="20" t="s">
        <v>89</v>
      </c>
      <c r="B3" s="21"/>
      <c r="C3" s="23" t="s">
        <v>3</v>
      </c>
      <c r="D3" s="23"/>
      <c r="E3" s="23"/>
      <c r="F3" s="23"/>
      <c r="G3" s="23"/>
      <c r="H3" s="23"/>
      <c r="I3" s="24"/>
      <c r="J3" s="3"/>
      <c r="K3" s="44" t="s">
        <v>13</v>
      </c>
      <c r="L3" s="45"/>
      <c r="M3" s="46"/>
      <c r="N3" s="3"/>
    </row>
    <row r="4" spans="1:14" ht="15" thickBot="1" x14ac:dyDescent="0.35">
      <c r="A4" s="37" t="s">
        <v>14</v>
      </c>
      <c r="B4" s="38"/>
      <c r="C4" s="39"/>
      <c r="D4" s="39"/>
      <c r="E4" s="39"/>
      <c r="F4" s="39"/>
      <c r="G4" s="39"/>
      <c r="H4" s="39"/>
      <c r="I4" s="40"/>
      <c r="J4" s="3"/>
      <c r="K4" s="25"/>
      <c r="L4" s="26"/>
      <c r="M4" s="27"/>
      <c r="N4" s="3"/>
    </row>
    <row r="5" spans="1:14" x14ac:dyDescent="0.3">
      <c r="A5" s="20" t="s">
        <v>15</v>
      </c>
      <c r="B5" s="21"/>
      <c r="C5" s="23"/>
      <c r="D5" s="23"/>
      <c r="E5" s="23"/>
      <c r="F5" s="23"/>
      <c r="G5" s="23"/>
      <c r="H5" s="23"/>
      <c r="I5" s="24"/>
      <c r="J5" s="3"/>
      <c r="K5" s="25"/>
      <c r="L5" s="26"/>
      <c r="M5" s="27"/>
      <c r="N5" s="3"/>
    </row>
    <row r="6" spans="1:14" ht="15" thickBot="1" x14ac:dyDescent="0.35">
      <c r="A6" s="28" t="s">
        <v>16</v>
      </c>
      <c r="B6" s="29"/>
      <c r="C6" s="39"/>
      <c r="D6" s="39"/>
      <c r="E6" s="39"/>
      <c r="F6" s="39"/>
      <c r="G6" s="39"/>
      <c r="H6" s="39"/>
      <c r="I6" s="40"/>
      <c r="J6" s="3"/>
      <c r="K6" s="25"/>
      <c r="L6" s="26"/>
      <c r="M6" s="27"/>
      <c r="N6" s="3"/>
    </row>
    <row r="7" spans="1:14" ht="15" thickBot="1" x14ac:dyDescent="0.35">
      <c r="A7" s="3"/>
      <c r="B7" s="3"/>
      <c r="C7" s="6"/>
      <c r="D7" s="6"/>
      <c r="E7" s="6"/>
      <c r="F7" s="6"/>
      <c r="G7" s="7"/>
      <c r="H7" s="7"/>
      <c r="I7" s="7"/>
      <c r="J7" s="3"/>
      <c r="K7" s="25"/>
      <c r="L7" s="26"/>
      <c r="M7" s="27"/>
      <c r="N7" s="3"/>
    </row>
    <row r="8" spans="1:14" ht="14.25" customHeight="1" x14ac:dyDescent="0.3">
      <c r="A8" s="20" t="s">
        <v>17</v>
      </c>
      <c r="B8" s="21"/>
      <c r="C8" s="22"/>
      <c r="D8" s="23"/>
      <c r="E8" s="23"/>
      <c r="F8" s="23"/>
      <c r="G8" s="23"/>
      <c r="H8" s="23"/>
      <c r="I8" s="24"/>
      <c r="J8" s="3"/>
      <c r="K8" s="25"/>
      <c r="L8" s="26"/>
      <c r="M8" s="27"/>
      <c r="N8" s="3"/>
    </row>
    <row r="9" spans="1:14" ht="14.25" customHeight="1" thickBot="1" x14ac:dyDescent="0.35">
      <c r="A9" s="28" t="s">
        <v>18</v>
      </c>
      <c r="B9" s="29"/>
      <c r="C9" s="30"/>
      <c r="D9" s="31"/>
      <c r="E9" s="31"/>
      <c r="F9" s="31"/>
      <c r="G9" s="31"/>
      <c r="H9" s="31"/>
      <c r="I9" s="32"/>
      <c r="J9" s="3"/>
      <c r="K9" s="25"/>
      <c r="L9" s="26"/>
      <c r="M9" s="27"/>
      <c r="N9" s="3"/>
    </row>
    <row r="10" spans="1:14" ht="15" thickBot="1" x14ac:dyDescent="0.35">
      <c r="A10" s="3"/>
      <c r="B10" s="3"/>
      <c r="C10" s="6"/>
      <c r="D10" s="6"/>
      <c r="E10" s="6"/>
      <c r="F10" s="6"/>
      <c r="G10" s="7"/>
      <c r="H10" s="7"/>
      <c r="I10" s="7"/>
      <c r="J10" s="3"/>
      <c r="K10" s="25"/>
      <c r="L10" s="26"/>
      <c r="M10" s="27"/>
      <c r="N10" s="3"/>
    </row>
    <row r="11" spans="1:14" x14ac:dyDescent="0.3">
      <c r="A11" s="33" t="s">
        <v>19</v>
      </c>
      <c r="B11" s="34"/>
      <c r="C11" s="35"/>
      <c r="D11" s="35"/>
      <c r="E11" s="35"/>
      <c r="F11" s="35"/>
      <c r="G11" s="35"/>
      <c r="H11" s="35"/>
      <c r="I11" s="36"/>
      <c r="J11" s="3"/>
      <c r="K11" s="25"/>
      <c r="L11" s="26"/>
      <c r="M11" s="27"/>
      <c r="N11" s="3"/>
    </row>
    <row r="12" spans="1:14" ht="14.7" customHeight="1" x14ac:dyDescent="0.3">
      <c r="A12" s="51" t="s">
        <v>20</v>
      </c>
      <c r="B12" s="52"/>
      <c r="C12" s="53" t="s">
        <v>3</v>
      </c>
      <c r="D12" s="53"/>
      <c r="E12" s="53"/>
      <c r="F12" s="53"/>
      <c r="G12" s="53"/>
      <c r="H12" s="53"/>
      <c r="I12" s="54"/>
      <c r="J12" s="3"/>
      <c r="K12" s="55"/>
      <c r="L12" s="56"/>
      <c r="M12" s="57"/>
      <c r="N12" s="3"/>
    </row>
    <row r="13" spans="1:14" x14ac:dyDescent="0.3">
      <c r="A13" s="64" t="s">
        <v>21</v>
      </c>
      <c r="B13" s="65"/>
      <c r="C13" s="66" t="str">
        <f>IF(C12&gt;0,VLOOKUP(C12,ITEMCODE,2,FALSE),"")</f>
        <v>N/A</v>
      </c>
      <c r="D13" s="66"/>
      <c r="E13" s="66"/>
      <c r="F13" s="66"/>
      <c r="G13" s="66"/>
      <c r="H13" s="66"/>
      <c r="I13" s="67"/>
      <c r="J13" s="3"/>
      <c r="K13" s="58"/>
      <c r="L13" s="59"/>
      <c r="M13" s="60"/>
      <c r="N13" s="3"/>
    </row>
    <row r="14" spans="1:14" ht="15" thickBot="1" x14ac:dyDescent="0.35">
      <c r="A14" s="68" t="s">
        <v>22</v>
      </c>
      <c r="B14" s="69"/>
      <c r="C14" s="70" t="s">
        <v>3</v>
      </c>
      <c r="D14" s="70"/>
      <c r="E14" s="70"/>
      <c r="F14" s="70"/>
      <c r="G14" s="70"/>
      <c r="H14" s="70"/>
      <c r="I14" s="71"/>
      <c r="J14" s="3"/>
      <c r="K14" s="58"/>
      <c r="L14" s="59"/>
      <c r="M14" s="60"/>
      <c r="N14" s="3"/>
    </row>
    <row r="15" spans="1:14" ht="15" thickBot="1" x14ac:dyDescent="0.35">
      <c r="A15" s="3"/>
      <c r="B15" s="3"/>
      <c r="C15" s="6"/>
      <c r="D15" s="6"/>
      <c r="E15" s="6"/>
      <c r="F15" s="6"/>
      <c r="G15" s="7"/>
      <c r="H15" s="7"/>
      <c r="I15" s="7"/>
      <c r="J15" s="3"/>
      <c r="K15" s="61"/>
      <c r="L15" s="62"/>
      <c r="M15" s="63"/>
      <c r="N15" s="3"/>
    </row>
    <row r="16" spans="1:14" x14ac:dyDescent="0.3">
      <c r="A16" s="3"/>
      <c r="B16" s="3"/>
      <c r="C16" s="3"/>
      <c r="D16" s="3"/>
      <c r="E16" s="3"/>
      <c r="F16" s="3"/>
      <c r="G16" s="3"/>
      <c r="H16" s="3"/>
      <c r="I16" s="3"/>
      <c r="J16" s="3"/>
      <c r="K16" s="3"/>
      <c r="L16" s="3"/>
      <c r="M16" s="3"/>
      <c r="N16" s="3"/>
    </row>
    <row r="17" spans="1:14" ht="15" thickBot="1" x14ac:dyDescent="0.35">
      <c r="A17" s="1"/>
      <c r="B17" s="73"/>
      <c r="C17" s="73"/>
      <c r="D17" s="1"/>
      <c r="E17" s="1"/>
      <c r="F17" s="1"/>
      <c r="G17" s="1"/>
      <c r="H17" s="1"/>
      <c r="I17" s="1"/>
      <c r="J17" s="1"/>
      <c r="K17" s="3"/>
      <c r="M17" s="3"/>
      <c r="N17" s="3"/>
    </row>
    <row r="18" spans="1:14" ht="15" thickBot="1" x14ac:dyDescent="0.35">
      <c r="A18" s="3"/>
      <c r="B18" s="12" t="s">
        <v>23</v>
      </c>
      <c r="C18" s="13"/>
      <c r="D18" s="14" t="s">
        <v>24</v>
      </c>
      <c r="E18" s="14"/>
      <c r="F18" s="14" t="s">
        <v>25</v>
      </c>
      <c r="G18" s="14"/>
      <c r="H18" s="14" t="s">
        <v>26</v>
      </c>
      <c r="I18" s="14"/>
      <c r="J18" s="13" t="s">
        <v>27</v>
      </c>
      <c r="K18" s="72"/>
      <c r="L18" s="3"/>
      <c r="M18" s="3"/>
      <c r="N18" s="3"/>
    </row>
    <row r="19" spans="1:14" ht="15" thickBot="1" x14ac:dyDescent="0.35">
      <c r="A19" s="3"/>
      <c r="B19" s="16" t="s">
        <v>28</v>
      </c>
      <c r="C19" s="17"/>
      <c r="D19" s="18"/>
      <c r="E19" s="19"/>
      <c r="F19" s="18"/>
      <c r="G19" s="19"/>
      <c r="H19" s="18"/>
      <c r="I19" s="19"/>
      <c r="J19" s="74">
        <f>SUM(D19:I19)</f>
        <v>0</v>
      </c>
      <c r="K19" s="75"/>
      <c r="L19" s="3"/>
      <c r="M19" s="3"/>
      <c r="N19" s="3"/>
    </row>
    <row r="20" spans="1:14" x14ac:dyDescent="0.3">
      <c r="A20" s="3"/>
      <c r="B20" s="3"/>
      <c r="C20" s="3"/>
      <c r="D20" s="3"/>
      <c r="E20" s="3"/>
      <c r="F20" s="3"/>
      <c r="G20" s="3"/>
      <c r="H20" s="3"/>
      <c r="I20" s="15"/>
      <c r="J20" s="15"/>
      <c r="K20" s="15"/>
      <c r="L20" s="15"/>
      <c r="M20" s="3"/>
      <c r="N20" s="3"/>
    </row>
    <row r="21" spans="1:14" ht="24" thickBot="1" x14ac:dyDescent="0.45">
      <c r="A21" s="3"/>
      <c r="C21" s="3"/>
      <c r="D21" s="3"/>
      <c r="E21" s="3"/>
      <c r="F21" s="3"/>
      <c r="G21" s="76" t="s">
        <v>29</v>
      </c>
      <c r="H21" s="76"/>
      <c r="I21" s="76"/>
      <c r="J21" s="77">
        <f>J19</f>
        <v>0</v>
      </c>
      <c r="K21" s="78"/>
      <c r="L21" s="3"/>
      <c r="M21" s="3"/>
      <c r="N21" s="3"/>
    </row>
    <row r="22" spans="1:14" ht="18" thickBot="1" x14ac:dyDescent="0.35">
      <c r="A22" s="3"/>
      <c r="B22" s="3"/>
      <c r="C22" s="8" t="s">
        <v>86</v>
      </c>
      <c r="D22" s="9"/>
      <c r="E22" s="10" t="s">
        <v>87</v>
      </c>
      <c r="F22" s="47">
        <v>12.1</v>
      </c>
      <c r="G22" s="47"/>
      <c r="H22" s="48" t="s">
        <v>88</v>
      </c>
      <c r="I22" s="49"/>
      <c r="J22" s="47">
        <f>F22*K21</f>
        <v>0</v>
      </c>
      <c r="K22" s="50"/>
      <c r="L22" s="3"/>
      <c r="M22" s="3"/>
      <c r="N22" s="3"/>
    </row>
    <row r="23" spans="1:14" ht="14.25" customHeight="1" x14ac:dyDescent="0.3">
      <c r="A23" s="3"/>
      <c r="B23" s="3"/>
      <c r="C23" s="3"/>
      <c r="D23" s="3"/>
      <c r="E23" s="3"/>
      <c r="F23" s="3"/>
      <c r="G23" s="3"/>
      <c r="H23" s="3"/>
      <c r="I23" s="3"/>
      <c r="J23" s="3"/>
      <c r="K23" s="3"/>
      <c r="L23" s="3"/>
      <c r="M23" s="3"/>
      <c r="N23" s="3"/>
    </row>
    <row r="24" spans="1:14" ht="24" customHeight="1" x14ac:dyDescent="0.3">
      <c r="A24" s="2" t="s">
        <v>30</v>
      </c>
      <c r="B24" s="1"/>
      <c r="C24" s="1"/>
      <c r="D24" s="1"/>
      <c r="E24" s="1"/>
      <c r="F24" s="1"/>
      <c r="G24" s="1"/>
      <c r="H24" s="1"/>
      <c r="I24" s="1"/>
      <c r="J24" s="3"/>
      <c r="K24" s="3"/>
      <c r="L24" s="3"/>
      <c r="M24" s="3"/>
      <c r="N24" s="3"/>
    </row>
    <row r="25" spans="1:14" ht="97.5" customHeight="1" x14ac:dyDescent="0.3">
      <c r="A25" s="11" t="s">
        <v>31</v>
      </c>
      <c r="B25" s="11"/>
      <c r="C25" s="11"/>
      <c r="D25" s="11"/>
      <c r="E25" s="11"/>
      <c r="F25" s="11"/>
      <c r="G25" s="11"/>
      <c r="H25" s="11"/>
      <c r="I25" s="11"/>
      <c r="J25" s="11"/>
      <c r="K25" s="11"/>
      <c r="L25" s="11"/>
      <c r="M25" s="11"/>
      <c r="N25" s="3"/>
    </row>
    <row r="26" spans="1:14" hidden="1" x14ac:dyDescent="0.3">
      <c r="A26" s="3"/>
      <c r="B26" s="3"/>
      <c r="C26" s="3"/>
      <c r="D26" s="3"/>
      <c r="E26" s="3"/>
      <c r="F26" s="3"/>
      <c r="G26" s="3"/>
      <c r="H26" s="3"/>
      <c r="I26" s="3"/>
      <c r="J26" s="3"/>
      <c r="K26" s="3"/>
      <c r="L26" s="3"/>
      <c r="M26" s="3"/>
      <c r="N26" s="3"/>
    </row>
    <row r="27" spans="1:14" hidden="1" x14ac:dyDescent="0.3">
      <c r="A27" s="3"/>
      <c r="B27" s="3"/>
      <c r="C27" s="3"/>
      <c r="D27" s="3"/>
      <c r="E27" s="3"/>
      <c r="F27" s="3"/>
      <c r="G27" s="3"/>
      <c r="H27" s="3"/>
      <c r="I27" s="3"/>
      <c r="J27" s="3"/>
      <c r="K27" s="3"/>
      <c r="L27" s="3"/>
      <c r="M27" s="3"/>
    </row>
    <row r="28" spans="1:14" hidden="1" x14ac:dyDescent="0.3">
      <c r="A28" s="3"/>
      <c r="B28" s="3"/>
      <c r="C28" s="3"/>
      <c r="D28" s="3"/>
      <c r="E28" s="3"/>
      <c r="F28" s="3"/>
      <c r="G28" s="3"/>
      <c r="H28" s="3"/>
      <c r="I28" s="3"/>
      <c r="J28" s="3"/>
      <c r="K28" s="3"/>
      <c r="L28" s="3"/>
      <c r="M28" s="3"/>
    </row>
    <row r="29" spans="1:14" hidden="1" x14ac:dyDescent="0.3">
      <c r="A29" s="3"/>
      <c r="B29" s="3"/>
      <c r="C29" s="3"/>
      <c r="D29" s="3"/>
      <c r="E29" s="3"/>
      <c r="F29" s="3"/>
      <c r="G29" s="3"/>
      <c r="H29" s="3"/>
      <c r="I29" s="3"/>
      <c r="J29" s="3"/>
      <c r="K29" s="3"/>
      <c r="L29" s="3"/>
      <c r="M29" s="3"/>
    </row>
    <row r="30" spans="1:14" hidden="1" x14ac:dyDescent="0.3">
      <c r="A30" s="3"/>
      <c r="B30" s="3"/>
      <c r="C30" s="3"/>
      <c r="D30" s="3"/>
      <c r="E30" s="3"/>
      <c r="F30" s="3"/>
      <c r="G30" s="3"/>
      <c r="H30" s="3"/>
      <c r="I30" s="3"/>
      <c r="J30" s="3"/>
      <c r="K30" s="3"/>
      <c r="L30" s="3"/>
      <c r="M30" s="3"/>
    </row>
    <row r="31" spans="1:14" hidden="1" x14ac:dyDescent="0.3">
      <c r="A31" s="3"/>
      <c r="B31" s="3"/>
      <c r="C31" s="3"/>
      <c r="D31" s="3"/>
      <c r="E31" s="3"/>
      <c r="F31" s="3"/>
      <c r="G31" s="3"/>
      <c r="H31" s="3"/>
      <c r="I31" s="3"/>
      <c r="J31" s="3"/>
      <c r="K31" s="3"/>
      <c r="L31" s="3"/>
      <c r="M31" s="3"/>
    </row>
    <row r="32" spans="1:14" hidden="1" x14ac:dyDescent="0.3">
      <c r="A32" s="3"/>
      <c r="B32" s="3"/>
      <c r="C32" s="3"/>
      <c r="D32" s="3"/>
      <c r="E32" s="3"/>
      <c r="F32" s="3"/>
      <c r="G32" s="3"/>
      <c r="H32" s="3"/>
      <c r="I32" s="3"/>
      <c r="J32" s="3"/>
      <c r="K32" s="3"/>
      <c r="L32" s="3"/>
      <c r="M32" s="3"/>
    </row>
    <row r="33" spans="1:13" hidden="1" x14ac:dyDescent="0.3">
      <c r="A33" s="3"/>
      <c r="B33" s="3"/>
      <c r="C33" s="3"/>
      <c r="D33" s="3"/>
      <c r="E33" s="3"/>
      <c r="F33" s="3"/>
      <c r="G33" s="3"/>
      <c r="H33" s="3"/>
      <c r="I33" s="3"/>
      <c r="J33" s="3"/>
      <c r="K33" s="3"/>
      <c r="L33" s="3"/>
      <c r="M33" s="3"/>
    </row>
    <row r="34" spans="1:13" hidden="1" x14ac:dyDescent="0.3">
      <c r="A34" s="3"/>
      <c r="B34" s="3"/>
      <c r="C34" s="3"/>
      <c r="D34" s="3"/>
      <c r="E34" s="3"/>
      <c r="F34" s="3"/>
      <c r="G34" s="3"/>
      <c r="H34" s="3"/>
      <c r="I34" s="3"/>
      <c r="J34" s="3"/>
      <c r="K34" s="3"/>
      <c r="L34" s="3"/>
      <c r="M34" s="3"/>
    </row>
    <row r="35" spans="1:13" hidden="1" x14ac:dyDescent="0.3">
      <c r="A35" s="3"/>
      <c r="B35" s="3"/>
      <c r="C35" s="3"/>
      <c r="D35" s="3"/>
      <c r="E35" s="3"/>
      <c r="F35" s="3"/>
      <c r="G35" s="3"/>
      <c r="H35" s="3"/>
      <c r="I35" s="3"/>
      <c r="J35" s="3"/>
      <c r="K35" s="3"/>
      <c r="L35" s="3"/>
      <c r="M35" s="3"/>
    </row>
    <row r="36" spans="1:13" hidden="1" x14ac:dyDescent="0.3">
      <c r="A36" s="3"/>
      <c r="B36" s="3"/>
      <c r="C36" s="3"/>
      <c r="D36" s="3"/>
      <c r="E36" s="3"/>
      <c r="F36" s="3"/>
      <c r="G36" s="3"/>
      <c r="H36" s="3"/>
      <c r="I36" s="3"/>
      <c r="J36" s="3"/>
      <c r="K36" s="3"/>
      <c r="L36" s="3"/>
      <c r="M36" s="3"/>
    </row>
    <row r="37" spans="1:13" hidden="1" x14ac:dyDescent="0.3">
      <c r="A37" s="3"/>
      <c r="B37" s="3"/>
      <c r="C37" s="3"/>
      <c r="D37" s="3"/>
      <c r="E37" s="3"/>
      <c r="F37" s="3"/>
      <c r="G37" s="3"/>
      <c r="H37" s="3"/>
      <c r="I37" s="3"/>
      <c r="J37" s="3"/>
      <c r="K37" s="3"/>
      <c r="L37" s="3"/>
      <c r="M37" s="3"/>
    </row>
    <row r="38" spans="1:13" hidden="1" x14ac:dyDescent="0.3">
      <c r="A38" s="3"/>
      <c r="B38" s="3"/>
      <c r="C38" s="3"/>
      <c r="D38" s="3"/>
      <c r="E38" s="3"/>
      <c r="F38" s="3"/>
      <c r="G38" s="3"/>
      <c r="H38" s="3"/>
      <c r="I38" s="3"/>
      <c r="J38" s="3"/>
      <c r="K38" s="3"/>
      <c r="L38" s="3"/>
      <c r="M38" s="3"/>
    </row>
    <row r="39" spans="1:13" hidden="1" x14ac:dyDescent="0.3">
      <c r="A39" s="3"/>
      <c r="B39" s="3"/>
      <c r="C39" s="3"/>
      <c r="D39" s="3"/>
      <c r="E39" s="3"/>
      <c r="F39" s="3"/>
      <c r="G39" s="3"/>
      <c r="H39" s="3"/>
      <c r="I39" s="3"/>
      <c r="J39" s="3"/>
      <c r="K39" s="3"/>
      <c r="L39" s="3"/>
      <c r="M39" s="3"/>
    </row>
    <row r="40" spans="1:13" hidden="1" x14ac:dyDescent="0.3">
      <c r="A40" s="3"/>
      <c r="B40" s="3"/>
      <c r="C40" s="3"/>
      <c r="D40" s="3"/>
      <c r="E40" s="3"/>
      <c r="F40" s="3"/>
      <c r="G40" s="3"/>
      <c r="H40" s="3"/>
      <c r="I40" s="3"/>
      <c r="J40" s="3"/>
      <c r="K40" s="3"/>
      <c r="L40" s="3"/>
      <c r="M40" s="3"/>
    </row>
  </sheetData>
  <sheetProtection formatCells="0" selectLockedCells="1"/>
  <mergeCells count="44">
    <mergeCell ref="B17:C17"/>
    <mergeCell ref="J19:K19"/>
    <mergeCell ref="G21:I21"/>
    <mergeCell ref="J21:K21"/>
    <mergeCell ref="A12:B12"/>
    <mergeCell ref="C12:I12"/>
    <mergeCell ref="K12:M15"/>
    <mergeCell ref="A13:B13"/>
    <mergeCell ref="C13:I13"/>
    <mergeCell ref="A14:B14"/>
    <mergeCell ref="C14:I14"/>
    <mergeCell ref="D1:J1"/>
    <mergeCell ref="K1:M1"/>
    <mergeCell ref="A3:B3"/>
    <mergeCell ref="C3:I3"/>
    <mergeCell ref="K3:M3"/>
    <mergeCell ref="A4:B4"/>
    <mergeCell ref="C4:I4"/>
    <mergeCell ref="K4:M7"/>
    <mergeCell ref="A5:B5"/>
    <mergeCell ref="C5:I5"/>
    <mergeCell ref="A6:B6"/>
    <mergeCell ref="C6:I6"/>
    <mergeCell ref="A8:B8"/>
    <mergeCell ref="C8:I8"/>
    <mergeCell ref="K8:M11"/>
    <mergeCell ref="A9:B9"/>
    <mergeCell ref="C9:I9"/>
    <mergeCell ref="A11:B11"/>
    <mergeCell ref="C11:I11"/>
    <mergeCell ref="A25:M25"/>
    <mergeCell ref="B18:C18"/>
    <mergeCell ref="D18:E18"/>
    <mergeCell ref="F18:G18"/>
    <mergeCell ref="H18:I18"/>
    <mergeCell ref="I20:L20"/>
    <mergeCell ref="B19:C19"/>
    <mergeCell ref="D19:E19"/>
    <mergeCell ref="F19:G19"/>
    <mergeCell ref="H19:I19"/>
    <mergeCell ref="F22:G22"/>
    <mergeCell ref="H22:I22"/>
    <mergeCell ref="J22:K22"/>
    <mergeCell ref="J18:K18"/>
  </mergeCells>
  <dataValidations count="1">
    <dataValidation type="list" allowBlank="1" showInputMessage="1" showErrorMessage="1" sqref="C3:I3" xr:uid="{08C89EB1-9D9D-4EE6-A487-1A452AA27D99}">
      <formula1>CLUB</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A0A2BE-5603-4E7D-9CEE-1C0364F34E6F}">
          <x14:formula1>
            <xm:f>RawData!$A$2:$A$6</xm:f>
          </x14:formula1>
          <xm:sqref>C12:I12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5"/>
  <sheetViews>
    <sheetView view="pageLayout" zoomScaleNormal="100" workbookViewId="0">
      <selection activeCell="K1" sqref="K1:M1"/>
    </sheetView>
  </sheetViews>
  <sheetFormatPr defaultRowHeight="14.4" x14ac:dyDescent="0.3"/>
  <cols>
    <col min="1" max="1" width="9.109375" customWidth="1"/>
    <col min="2" max="11" width="6" customWidth="1"/>
  </cols>
  <sheetData>
    <row r="1" spans="1:13" ht="42.75" customHeight="1" x14ac:dyDescent="0.3">
      <c r="A1" s="3"/>
      <c r="B1" s="3"/>
      <c r="C1" s="3"/>
      <c r="D1" s="41" t="s">
        <v>32</v>
      </c>
      <c r="E1" s="41"/>
      <c r="F1" s="41"/>
      <c r="G1" s="41"/>
      <c r="H1" s="41"/>
      <c r="I1" s="41"/>
      <c r="J1" s="41"/>
      <c r="K1" s="42" t="s">
        <v>53</v>
      </c>
      <c r="L1" s="43"/>
      <c r="M1" s="43"/>
    </row>
    <row r="2" spans="1:13" ht="15" thickBot="1" x14ac:dyDescent="0.35">
      <c r="A2" s="3"/>
      <c r="B2" s="3"/>
      <c r="C2" s="3"/>
      <c r="D2" s="3"/>
      <c r="E2" s="3"/>
      <c r="F2" s="3"/>
      <c r="G2" s="3"/>
      <c r="H2" s="3"/>
      <c r="I2" s="3"/>
      <c r="J2" s="3"/>
      <c r="K2" s="3"/>
      <c r="L2" s="3"/>
      <c r="M2" s="3"/>
    </row>
    <row r="3" spans="1:13" x14ac:dyDescent="0.3">
      <c r="A3" s="20" t="s">
        <v>12</v>
      </c>
      <c r="B3" s="21"/>
      <c r="C3" s="99" t="str">
        <f>IF(CustomerOrder!C3&gt;0,CustomerOrder!C3,"")</f>
        <v>[FROM LIST]</v>
      </c>
      <c r="D3" s="99"/>
      <c r="E3" s="99"/>
      <c r="F3" s="99"/>
      <c r="G3" s="99"/>
      <c r="H3" s="99"/>
      <c r="I3" s="100"/>
      <c r="J3" s="3"/>
      <c r="K3" s="44" t="s">
        <v>33</v>
      </c>
      <c r="L3" s="45"/>
      <c r="M3" s="46"/>
    </row>
    <row r="4" spans="1:13" ht="15" thickBot="1" x14ac:dyDescent="0.35">
      <c r="A4" s="28" t="s">
        <v>19</v>
      </c>
      <c r="B4" s="29"/>
      <c r="C4" s="101" t="str">
        <f>IF(CustomerOrder!C11&gt;0,CustomerOrder!C11,"")</f>
        <v/>
      </c>
      <c r="D4" s="101"/>
      <c r="E4" s="101"/>
      <c r="F4" s="101"/>
      <c r="G4" s="101"/>
      <c r="H4" s="101"/>
      <c r="I4" s="102"/>
      <c r="J4" s="3"/>
      <c r="K4" s="87"/>
      <c r="L4" s="88"/>
      <c r="M4" s="89"/>
    </row>
    <row r="5" spans="1:13" x14ac:dyDescent="0.3">
      <c r="A5" s="124" t="s">
        <v>34</v>
      </c>
      <c r="B5" s="125"/>
      <c r="C5" s="103"/>
      <c r="D5" s="103"/>
      <c r="E5" s="103"/>
      <c r="F5" s="103"/>
      <c r="G5" s="103"/>
      <c r="H5" s="103"/>
      <c r="I5" s="104"/>
      <c r="J5" s="3"/>
      <c r="K5" s="87"/>
      <c r="L5" s="88"/>
      <c r="M5" s="89"/>
    </row>
    <row r="6" spans="1:13" ht="15" thickBot="1" x14ac:dyDescent="0.35">
      <c r="A6" s="28" t="s">
        <v>35</v>
      </c>
      <c r="B6" s="29"/>
      <c r="C6" s="39"/>
      <c r="D6" s="39"/>
      <c r="E6" s="39"/>
      <c r="F6" s="39"/>
      <c r="G6" s="39"/>
      <c r="H6" s="39"/>
      <c r="I6" s="40"/>
      <c r="J6" s="3"/>
      <c r="K6" s="87"/>
      <c r="L6" s="88"/>
      <c r="M6" s="89"/>
    </row>
    <row r="7" spans="1:13" ht="15" thickBot="1" x14ac:dyDescent="0.35">
      <c r="A7" s="3"/>
      <c r="B7" s="3"/>
      <c r="C7" s="6"/>
      <c r="D7" s="6"/>
      <c r="E7" s="6"/>
      <c r="F7" s="6"/>
      <c r="G7" s="7"/>
      <c r="H7" s="7"/>
      <c r="I7" s="7"/>
      <c r="J7" s="3"/>
      <c r="K7" s="87"/>
      <c r="L7" s="88"/>
      <c r="M7" s="89"/>
    </row>
    <row r="8" spans="1:13" ht="14.25" customHeight="1" x14ac:dyDescent="0.3">
      <c r="A8" s="20" t="s">
        <v>17</v>
      </c>
      <c r="B8" s="21"/>
      <c r="C8" s="105" t="str">
        <f>IF(CustomerOrder!C8&gt;0,CustomerOrder!C8,"")</f>
        <v/>
      </c>
      <c r="D8" s="99"/>
      <c r="E8" s="99"/>
      <c r="F8" s="99"/>
      <c r="G8" s="99"/>
      <c r="H8" s="99"/>
      <c r="I8" s="100"/>
      <c r="J8" s="3"/>
      <c r="K8" s="90" t="str">
        <f>IF(CustomerOrder!K8&gt;0,CustomerOrder!K8,"")</f>
        <v/>
      </c>
      <c r="L8" s="91"/>
      <c r="M8" s="92"/>
    </row>
    <row r="9" spans="1:13" ht="14.25" customHeight="1" thickBot="1" x14ac:dyDescent="0.35">
      <c r="A9" s="28" t="s">
        <v>36</v>
      </c>
      <c r="B9" s="29"/>
      <c r="C9" s="30"/>
      <c r="D9" s="31"/>
      <c r="E9" s="31"/>
      <c r="F9" s="31"/>
      <c r="G9" s="31"/>
      <c r="H9" s="31"/>
      <c r="I9" s="32"/>
      <c r="J9" s="3"/>
      <c r="K9" s="93"/>
      <c r="L9" s="94"/>
      <c r="M9" s="95"/>
    </row>
    <row r="10" spans="1:13" ht="15" thickBot="1" x14ac:dyDescent="0.35">
      <c r="A10" s="3"/>
      <c r="B10" s="3"/>
      <c r="C10" s="6"/>
      <c r="D10" s="6"/>
      <c r="E10" s="6"/>
      <c r="F10" s="6"/>
      <c r="G10" s="7"/>
      <c r="H10" s="7"/>
      <c r="I10" s="7"/>
      <c r="J10" s="3"/>
      <c r="K10" s="93"/>
      <c r="L10" s="94"/>
      <c r="M10" s="95"/>
    </row>
    <row r="11" spans="1:13" x14ac:dyDescent="0.3">
      <c r="A11" s="20" t="s">
        <v>20</v>
      </c>
      <c r="B11" s="21"/>
      <c r="C11" s="106" t="str">
        <f>IF(CustomerOrder!C12&gt;0,CustomerOrder!C12,"")</f>
        <v>[FROM LIST]</v>
      </c>
      <c r="D11" s="106"/>
      <c r="E11" s="106"/>
      <c r="F11" s="106"/>
      <c r="G11" s="106"/>
      <c r="H11" s="106"/>
      <c r="I11" s="107"/>
      <c r="J11" s="3"/>
      <c r="K11" s="96"/>
      <c r="L11" s="97"/>
      <c r="M11" s="98"/>
    </row>
    <row r="12" spans="1:13" ht="14.7" customHeight="1" x14ac:dyDescent="0.3">
      <c r="A12" s="51" t="s">
        <v>37</v>
      </c>
      <c r="B12" s="52"/>
      <c r="C12" s="108" t="str">
        <f>VLOOKUP(C11,ITEMCODE,2,FALSE)</f>
        <v>N/A</v>
      </c>
      <c r="D12" s="108"/>
      <c r="E12" s="108"/>
      <c r="F12" s="108"/>
      <c r="G12" s="108"/>
      <c r="H12" s="108"/>
      <c r="I12" s="109"/>
      <c r="J12" s="3"/>
      <c r="K12" s="90" t="str">
        <f>IF(CustomerOrder!K12&gt;0,CustomerOrder!K12,"")</f>
        <v/>
      </c>
      <c r="L12" s="91"/>
      <c r="M12" s="92"/>
    </row>
    <row r="13" spans="1:13" x14ac:dyDescent="0.3">
      <c r="A13" s="51" t="s">
        <v>38</v>
      </c>
      <c r="B13" s="52"/>
      <c r="C13" s="53" t="s">
        <v>39</v>
      </c>
      <c r="D13" s="53"/>
      <c r="E13" s="53"/>
      <c r="F13" s="53"/>
      <c r="G13" s="53"/>
      <c r="H13" s="53"/>
      <c r="I13" s="54"/>
      <c r="J13" s="3"/>
      <c r="K13" s="93"/>
      <c r="L13" s="94"/>
      <c r="M13" s="95"/>
    </row>
    <row r="14" spans="1:13" ht="15" thickBot="1" x14ac:dyDescent="0.35">
      <c r="A14" s="28" t="s">
        <v>22</v>
      </c>
      <c r="B14" s="29"/>
      <c r="C14" s="39" t="str">
        <f>IF(CustomerOrder!C14&gt;0,CustomerOrder!C14,"")</f>
        <v>[FROM LIST]</v>
      </c>
      <c r="D14" s="39"/>
      <c r="E14" s="39"/>
      <c r="F14" s="39"/>
      <c r="G14" s="39"/>
      <c r="H14" s="39"/>
      <c r="I14" s="40"/>
      <c r="J14" s="3"/>
      <c r="K14" s="93"/>
      <c r="L14" s="94"/>
      <c r="M14" s="95"/>
    </row>
    <row r="15" spans="1:13" ht="15" thickBot="1" x14ac:dyDescent="0.35">
      <c r="A15" s="3"/>
      <c r="B15" s="3"/>
      <c r="C15" s="6"/>
      <c r="D15" s="6"/>
      <c r="E15" s="6"/>
      <c r="F15" s="6"/>
      <c r="G15" s="7"/>
      <c r="H15" s="7"/>
      <c r="I15" s="7"/>
      <c r="J15" s="3"/>
      <c r="K15" s="119"/>
      <c r="L15" s="120"/>
      <c r="M15" s="121"/>
    </row>
    <row r="16" spans="1:13" x14ac:dyDescent="0.3">
      <c r="A16" s="20" t="s">
        <v>40</v>
      </c>
      <c r="B16" s="21"/>
      <c r="C16" s="23" t="s">
        <v>41</v>
      </c>
      <c r="D16" s="23"/>
      <c r="E16" s="23"/>
      <c r="F16" s="23"/>
      <c r="G16" s="23"/>
      <c r="H16" s="23"/>
      <c r="I16" s="24"/>
      <c r="J16" s="3"/>
      <c r="K16" s="5"/>
      <c r="L16" s="5"/>
      <c r="M16" s="5"/>
    </row>
    <row r="17" spans="1:13" ht="15" thickBot="1" x14ac:dyDescent="0.35">
      <c r="A17" s="28" t="s">
        <v>42</v>
      </c>
      <c r="B17" s="29"/>
      <c r="C17" s="39" t="s">
        <v>41</v>
      </c>
      <c r="D17" s="39"/>
      <c r="E17" s="39"/>
      <c r="F17" s="39"/>
      <c r="G17" s="39"/>
      <c r="H17" s="39"/>
      <c r="I17" s="40"/>
      <c r="J17" s="3"/>
      <c r="K17" s="5"/>
      <c r="L17" s="5"/>
      <c r="M17" s="5"/>
    </row>
    <row r="18" spans="1:13" ht="15" thickBot="1" x14ac:dyDescent="0.35">
      <c r="A18" s="3"/>
      <c r="B18" s="3"/>
      <c r="C18" s="3"/>
      <c r="D18" s="3"/>
      <c r="E18" s="3"/>
      <c r="F18" s="3"/>
      <c r="G18" s="3"/>
      <c r="H18" s="3"/>
      <c r="I18" s="3"/>
      <c r="J18" s="3"/>
      <c r="K18" s="3"/>
      <c r="L18" s="3"/>
      <c r="M18" s="3"/>
    </row>
    <row r="19" spans="1:13" ht="15" thickBot="1" x14ac:dyDescent="0.35">
      <c r="A19" s="20" t="s">
        <v>43</v>
      </c>
      <c r="B19" s="118"/>
      <c r="C19" s="4"/>
      <c r="D19" s="4"/>
      <c r="E19" s="4"/>
      <c r="F19" s="4"/>
      <c r="G19" s="20" t="s">
        <v>44</v>
      </c>
      <c r="H19" s="21"/>
      <c r="I19" s="118"/>
      <c r="J19" s="4"/>
      <c r="K19" s="4"/>
      <c r="L19" s="4"/>
      <c r="M19" s="4"/>
    </row>
    <row r="20" spans="1:13" x14ac:dyDescent="0.3">
      <c r="A20" s="81" t="s">
        <v>45</v>
      </c>
      <c r="B20" s="82"/>
      <c r="C20" s="122"/>
      <c r="D20" s="122"/>
      <c r="E20" s="122"/>
      <c r="F20" s="123"/>
      <c r="G20" s="112" t="s">
        <v>46</v>
      </c>
      <c r="H20" s="113"/>
      <c r="I20" s="113"/>
      <c r="J20" s="116"/>
      <c r="K20" s="116"/>
      <c r="L20" s="116"/>
      <c r="M20" s="117"/>
    </row>
    <row r="21" spans="1:13" x14ac:dyDescent="0.3">
      <c r="A21" s="81" t="s">
        <v>47</v>
      </c>
      <c r="B21" s="82"/>
      <c r="C21" s="79"/>
      <c r="D21" s="79"/>
      <c r="E21" s="79"/>
      <c r="F21" s="80"/>
      <c r="G21" s="114" t="s">
        <v>48</v>
      </c>
      <c r="H21" s="115"/>
      <c r="I21" s="115"/>
      <c r="J21" s="79"/>
      <c r="K21" s="79"/>
      <c r="L21" s="79"/>
      <c r="M21" s="80"/>
    </row>
    <row r="22" spans="1:13" x14ac:dyDescent="0.3">
      <c r="A22" s="81" t="s">
        <v>49</v>
      </c>
      <c r="B22" s="82"/>
      <c r="C22" s="79"/>
      <c r="D22" s="79"/>
      <c r="E22" s="79"/>
      <c r="F22" s="80"/>
      <c r="G22" s="81"/>
      <c r="H22" s="82"/>
      <c r="I22" s="82"/>
      <c r="J22" s="79"/>
      <c r="K22" s="79"/>
      <c r="L22" s="79"/>
      <c r="M22" s="80"/>
    </row>
    <row r="23" spans="1:13" x14ac:dyDescent="0.3">
      <c r="A23" s="81"/>
      <c r="B23" s="82"/>
      <c r="C23" s="122"/>
      <c r="D23" s="122"/>
      <c r="E23" s="122"/>
      <c r="F23" s="123"/>
      <c r="G23" s="81"/>
      <c r="H23" s="82"/>
      <c r="I23" s="82"/>
      <c r="J23" s="79"/>
      <c r="K23" s="79"/>
      <c r="L23" s="79"/>
      <c r="M23" s="80"/>
    </row>
    <row r="24" spans="1:13" x14ac:dyDescent="0.3">
      <c r="A24" s="81"/>
      <c r="B24" s="82"/>
      <c r="C24" s="79"/>
      <c r="D24" s="79"/>
      <c r="E24" s="79"/>
      <c r="F24" s="80"/>
      <c r="G24" s="81"/>
      <c r="H24" s="82"/>
      <c r="I24" s="82"/>
      <c r="J24" s="79"/>
      <c r="K24" s="79"/>
      <c r="L24" s="79"/>
      <c r="M24" s="80"/>
    </row>
    <row r="25" spans="1:13" x14ac:dyDescent="0.3">
      <c r="A25" s="81"/>
      <c r="B25" s="82"/>
      <c r="C25" s="79"/>
      <c r="D25" s="79"/>
      <c r="E25" s="79"/>
      <c r="F25" s="80"/>
      <c r="G25" s="81"/>
      <c r="H25" s="82"/>
      <c r="I25" s="82"/>
      <c r="J25" s="79"/>
      <c r="K25" s="79"/>
      <c r="L25" s="79"/>
      <c r="M25" s="80"/>
    </row>
    <row r="26" spans="1:13" x14ac:dyDescent="0.3">
      <c r="A26" s="81"/>
      <c r="B26" s="82"/>
      <c r="C26" s="79"/>
      <c r="D26" s="79"/>
      <c r="E26" s="79"/>
      <c r="F26" s="80"/>
      <c r="G26" s="81"/>
      <c r="H26" s="82"/>
      <c r="I26" s="82"/>
      <c r="J26" s="79"/>
      <c r="K26" s="79"/>
      <c r="L26" s="79"/>
      <c r="M26" s="80"/>
    </row>
    <row r="27" spans="1:13" x14ac:dyDescent="0.3">
      <c r="A27" s="81"/>
      <c r="B27" s="82"/>
      <c r="C27" s="79"/>
      <c r="D27" s="79"/>
      <c r="E27" s="79"/>
      <c r="F27" s="80"/>
      <c r="G27" s="81"/>
      <c r="H27" s="82"/>
      <c r="I27" s="82"/>
      <c r="J27" s="79"/>
      <c r="K27" s="79"/>
      <c r="L27" s="79"/>
      <c r="M27" s="80"/>
    </row>
    <row r="28" spans="1:13" x14ac:dyDescent="0.3">
      <c r="A28" s="81"/>
      <c r="B28" s="82"/>
      <c r="C28" s="79"/>
      <c r="D28" s="79"/>
      <c r="E28" s="79"/>
      <c r="F28" s="80"/>
      <c r="G28" s="81"/>
      <c r="H28" s="82"/>
      <c r="I28" s="82"/>
      <c r="J28" s="79"/>
      <c r="K28" s="79"/>
      <c r="L28" s="79"/>
      <c r="M28" s="80"/>
    </row>
    <row r="29" spans="1:13" x14ac:dyDescent="0.3">
      <c r="A29" s="81"/>
      <c r="B29" s="82"/>
      <c r="C29" s="79"/>
      <c r="D29" s="79"/>
      <c r="E29" s="79"/>
      <c r="F29" s="80"/>
      <c r="G29" s="81"/>
      <c r="H29" s="82"/>
      <c r="I29" s="82"/>
      <c r="J29" s="79"/>
      <c r="K29" s="79"/>
      <c r="L29" s="79"/>
      <c r="M29" s="80"/>
    </row>
    <row r="30" spans="1:13" x14ac:dyDescent="0.3">
      <c r="A30" s="81"/>
      <c r="B30" s="82"/>
      <c r="C30" s="79"/>
      <c r="D30" s="79"/>
      <c r="E30" s="79"/>
      <c r="F30" s="80"/>
      <c r="G30" s="81"/>
      <c r="H30" s="82"/>
      <c r="I30" s="82"/>
      <c r="J30" s="79"/>
      <c r="K30" s="79"/>
      <c r="L30" s="79"/>
      <c r="M30" s="80"/>
    </row>
    <row r="31" spans="1:13" x14ac:dyDescent="0.3">
      <c r="A31" s="81"/>
      <c r="B31" s="82"/>
      <c r="C31" s="79"/>
      <c r="D31" s="79"/>
      <c r="E31" s="79"/>
      <c r="F31" s="80"/>
      <c r="G31" s="81"/>
      <c r="H31" s="82"/>
      <c r="I31" s="82"/>
      <c r="J31" s="79"/>
      <c r="K31" s="79"/>
      <c r="L31" s="79"/>
      <c r="M31" s="80"/>
    </row>
    <row r="32" spans="1:13" ht="15" thickBot="1" x14ac:dyDescent="0.35">
      <c r="A32" s="85" t="s">
        <v>50</v>
      </c>
      <c r="B32" s="86"/>
      <c r="C32" s="110" t="s">
        <v>51</v>
      </c>
      <c r="D32" s="110"/>
      <c r="E32" s="110"/>
      <c r="F32" s="111"/>
      <c r="G32" s="85"/>
      <c r="H32" s="86"/>
      <c r="I32" s="86"/>
      <c r="J32" s="110"/>
      <c r="K32" s="110"/>
      <c r="L32" s="110"/>
      <c r="M32" s="111"/>
    </row>
    <row r="33" spans="1:13" x14ac:dyDescent="0.3">
      <c r="A33" s="3"/>
      <c r="B33" s="3"/>
      <c r="C33" s="3"/>
      <c r="D33" s="3"/>
      <c r="E33" s="3"/>
      <c r="F33" s="3"/>
      <c r="G33" s="3"/>
      <c r="H33" s="3"/>
      <c r="I33" s="3"/>
      <c r="J33" s="3"/>
      <c r="K33" s="3"/>
      <c r="L33" s="3"/>
      <c r="M33" s="3"/>
    </row>
    <row r="34" spans="1:13" ht="15" thickBot="1" x14ac:dyDescent="0.35">
      <c r="A34" s="1"/>
      <c r="B34" s="1"/>
      <c r="C34" s="1"/>
      <c r="D34" s="1"/>
      <c r="E34" s="1"/>
      <c r="F34" s="1"/>
      <c r="G34" s="1"/>
      <c r="H34" s="1"/>
      <c r="I34" s="1"/>
      <c r="J34" s="1"/>
      <c r="K34" s="3"/>
      <c r="M34" s="3"/>
    </row>
    <row r="35" spans="1:13" ht="15" thickBot="1" x14ac:dyDescent="0.35">
      <c r="A35" s="3"/>
      <c r="B35" s="12" t="s">
        <v>23</v>
      </c>
      <c r="C35" s="13"/>
      <c r="D35" s="14" t="str">
        <f>CustomerOrder!D18</f>
        <v>Youth (2-7)</v>
      </c>
      <c r="E35" s="14"/>
      <c r="F35" s="14" t="str">
        <f>CustomerOrder!F18</f>
        <v>Adult (7-11)</v>
      </c>
      <c r="G35" s="14"/>
      <c r="H35" s="14" t="str">
        <f>CustomerOrder!H18</f>
        <v>King (10-14)</v>
      </c>
      <c r="I35" s="14"/>
      <c r="J35" s="13" t="s">
        <v>27</v>
      </c>
      <c r="K35" s="72"/>
      <c r="L35" s="3"/>
      <c r="M35" s="3"/>
    </row>
    <row r="36" spans="1:13" ht="15" thickBot="1" x14ac:dyDescent="0.35">
      <c r="A36" s="3"/>
      <c r="B36" s="16" t="s">
        <v>28</v>
      </c>
      <c r="C36" s="17"/>
      <c r="D36" s="83">
        <f>CustomerOrder!$D$19</f>
        <v>0</v>
      </c>
      <c r="E36" s="84"/>
      <c r="F36" s="83">
        <f>CustomerOrder!$F$19</f>
        <v>0</v>
      </c>
      <c r="G36" s="84"/>
      <c r="H36" s="83">
        <f>CustomerOrder!$H$19</f>
        <v>0</v>
      </c>
      <c r="I36" s="84"/>
      <c r="J36" s="74">
        <f>SUM(D36:I36)</f>
        <v>0</v>
      </c>
      <c r="K36" s="75"/>
      <c r="L36" s="3"/>
      <c r="M36" s="3"/>
    </row>
    <row r="37" spans="1:13" x14ac:dyDescent="0.3">
      <c r="A37" s="3"/>
      <c r="B37" s="3"/>
      <c r="C37" s="3"/>
      <c r="D37" s="3"/>
      <c r="E37" s="3"/>
      <c r="F37" s="3"/>
      <c r="G37" s="3"/>
      <c r="H37" s="3"/>
      <c r="I37" s="3"/>
      <c r="J37" s="3"/>
      <c r="K37" s="3"/>
      <c r="L37" s="3"/>
      <c r="M37" s="3"/>
    </row>
    <row r="38" spans="1:13" ht="24" thickBot="1" x14ac:dyDescent="0.45">
      <c r="A38" s="3"/>
      <c r="B38" s="3"/>
      <c r="C38" s="3"/>
      <c r="D38" s="3"/>
      <c r="E38" s="3"/>
      <c r="F38" s="3"/>
      <c r="G38" s="76" t="s">
        <v>29</v>
      </c>
      <c r="H38" s="76"/>
      <c r="I38" s="76"/>
      <c r="J38" s="77">
        <f>$J$36</f>
        <v>0</v>
      </c>
      <c r="K38" s="78"/>
      <c r="L38" s="3"/>
      <c r="M38" s="3"/>
    </row>
    <row r="39" spans="1:13" x14ac:dyDescent="0.3">
      <c r="A39" s="3"/>
      <c r="B39" s="3"/>
      <c r="C39" s="3"/>
      <c r="D39" s="3"/>
      <c r="E39" s="3"/>
      <c r="F39" s="3"/>
      <c r="G39" s="3"/>
      <c r="H39" s="3"/>
      <c r="I39" s="3"/>
      <c r="J39" s="3"/>
      <c r="K39" s="3"/>
      <c r="L39" s="3"/>
      <c r="M39" s="3"/>
    </row>
    <row r="40" spans="1:13" x14ac:dyDescent="0.3">
      <c r="A40" s="3"/>
      <c r="B40" s="3"/>
      <c r="C40" s="3"/>
      <c r="D40" s="3"/>
      <c r="E40" s="3"/>
      <c r="F40" s="3"/>
      <c r="G40" s="3"/>
      <c r="H40" s="3"/>
      <c r="I40" s="3"/>
      <c r="J40" s="3"/>
      <c r="K40" s="3"/>
      <c r="L40" s="3"/>
      <c r="M40" s="3"/>
    </row>
    <row r="41" spans="1:13" ht="24" customHeight="1" x14ac:dyDescent="0.3">
      <c r="A41" s="3"/>
      <c r="B41" s="3"/>
      <c r="C41" s="3"/>
      <c r="D41" s="3"/>
      <c r="E41" s="3"/>
      <c r="F41" s="3"/>
      <c r="G41" s="3"/>
      <c r="H41" s="3"/>
      <c r="I41" s="3"/>
      <c r="J41" s="3"/>
      <c r="K41" s="3"/>
      <c r="L41" s="3"/>
      <c r="M41" s="3"/>
    </row>
    <row r="42" spans="1:13" ht="28.5" customHeight="1" x14ac:dyDescent="0.3">
      <c r="A42" s="3"/>
      <c r="B42" s="3"/>
      <c r="C42" s="3"/>
      <c r="D42" s="3"/>
      <c r="E42" s="3"/>
      <c r="F42" s="3"/>
      <c r="G42" s="3"/>
      <c r="H42" s="3"/>
      <c r="I42" s="3"/>
      <c r="J42" s="3"/>
      <c r="K42" s="3"/>
      <c r="L42" s="3"/>
      <c r="M42" s="3"/>
    </row>
    <row r="43" spans="1:13" x14ac:dyDescent="0.3">
      <c r="A43" s="3"/>
      <c r="B43" s="3"/>
      <c r="C43" s="3"/>
      <c r="D43" s="3"/>
      <c r="E43" s="3"/>
      <c r="F43" s="3"/>
      <c r="G43" s="3"/>
      <c r="H43" s="3"/>
      <c r="I43" s="3"/>
      <c r="J43" s="3"/>
      <c r="K43" s="3"/>
      <c r="L43" s="3"/>
      <c r="M43" s="3"/>
    </row>
    <row r="44" spans="1:13" x14ac:dyDescent="0.3">
      <c r="A44" s="3"/>
      <c r="B44" s="3"/>
      <c r="C44" s="3"/>
      <c r="D44" s="3"/>
      <c r="E44" s="3"/>
      <c r="F44" s="3"/>
      <c r="G44" s="3"/>
      <c r="H44" s="3"/>
      <c r="I44" s="3"/>
      <c r="J44" s="3"/>
      <c r="K44" s="3"/>
      <c r="L44" s="3"/>
      <c r="M44" s="3"/>
    </row>
    <row r="45" spans="1:13" x14ac:dyDescent="0.3">
      <c r="A45" s="3"/>
      <c r="B45" s="3"/>
      <c r="C45" s="3"/>
      <c r="D45" s="3"/>
      <c r="E45" s="3"/>
      <c r="F45" s="3"/>
      <c r="G45" s="3"/>
      <c r="H45" s="3"/>
      <c r="I45" s="3"/>
      <c r="J45" s="3"/>
      <c r="K45" s="3"/>
      <c r="L45" s="3"/>
      <c r="M45" s="3"/>
    </row>
  </sheetData>
  <sheetProtection formatCells="0" selectLockedCells="1"/>
  <mergeCells count="96">
    <mergeCell ref="A19:B19"/>
    <mergeCell ref="A22:B22"/>
    <mergeCell ref="A23:B23"/>
    <mergeCell ref="C23:F23"/>
    <mergeCell ref="A20:B20"/>
    <mergeCell ref="A21:B21"/>
    <mergeCell ref="B36:C36"/>
    <mergeCell ref="D36:E36"/>
    <mergeCell ref="B35:C35"/>
    <mergeCell ref="D35:E35"/>
    <mergeCell ref="A24:B24"/>
    <mergeCell ref="A25:B25"/>
    <mergeCell ref="A26:B26"/>
    <mergeCell ref="C24:F24"/>
    <mergeCell ref="C25:F25"/>
    <mergeCell ref="C32:F32"/>
    <mergeCell ref="A27:B27"/>
    <mergeCell ref="C27:F27"/>
    <mergeCell ref="A28:B28"/>
    <mergeCell ref="C28:F28"/>
    <mergeCell ref="A29:B29"/>
    <mergeCell ref="C26:F26"/>
    <mergeCell ref="A17:B17"/>
    <mergeCell ref="A11:B11"/>
    <mergeCell ref="A12:B12"/>
    <mergeCell ref="A13:B13"/>
    <mergeCell ref="A14:B14"/>
    <mergeCell ref="A16:B16"/>
    <mergeCell ref="A8:B8"/>
    <mergeCell ref="A9:B9"/>
    <mergeCell ref="A5:B5"/>
    <mergeCell ref="A3:B3"/>
    <mergeCell ref="A4:B4"/>
    <mergeCell ref="A6:B6"/>
    <mergeCell ref="J21:M21"/>
    <mergeCell ref="J22:M22"/>
    <mergeCell ref="C13:I13"/>
    <mergeCell ref="C14:I14"/>
    <mergeCell ref="C16:I16"/>
    <mergeCell ref="C17:I17"/>
    <mergeCell ref="J20:M20"/>
    <mergeCell ref="G19:I19"/>
    <mergeCell ref="K12:M15"/>
    <mergeCell ref="C20:F20"/>
    <mergeCell ref="C21:F21"/>
    <mergeCell ref="C22:F22"/>
    <mergeCell ref="J23:M23"/>
    <mergeCell ref="J24:M24"/>
    <mergeCell ref="J25:M25"/>
    <mergeCell ref="J32:M32"/>
    <mergeCell ref="G20:I20"/>
    <mergeCell ref="G21:I21"/>
    <mergeCell ref="G26:I26"/>
    <mergeCell ref="J26:M26"/>
    <mergeCell ref="G27:I27"/>
    <mergeCell ref="J27:M27"/>
    <mergeCell ref="G28:I28"/>
    <mergeCell ref="J28:M28"/>
    <mergeCell ref="G29:I29"/>
    <mergeCell ref="J29:M29"/>
    <mergeCell ref="G30:I30"/>
    <mergeCell ref="J30:M30"/>
    <mergeCell ref="G32:I32"/>
    <mergeCell ref="G22:I22"/>
    <mergeCell ref="G23:I23"/>
    <mergeCell ref="C9:I9"/>
    <mergeCell ref="C11:I11"/>
    <mergeCell ref="C12:I12"/>
    <mergeCell ref="G24:I24"/>
    <mergeCell ref="G25:I25"/>
    <mergeCell ref="K1:M1"/>
    <mergeCell ref="D1:J1"/>
    <mergeCell ref="K3:M3"/>
    <mergeCell ref="K4:M7"/>
    <mergeCell ref="K8:M11"/>
    <mergeCell ref="C3:I3"/>
    <mergeCell ref="C4:I4"/>
    <mergeCell ref="C5:I5"/>
    <mergeCell ref="C6:I6"/>
    <mergeCell ref="C8:I8"/>
    <mergeCell ref="J38:K38"/>
    <mergeCell ref="G38:I38"/>
    <mergeCell ref="J31:M31"/>
    <mergeCell ref="C29:F29"/>
    <mergeCell ref="A30:B30"/>
    <mergeCell ref="C30:F30"/>
    <mergeCell ref="A31:B31"/>
    <mergeCell ref="C31:F31"/>
    <mergeCell ref="G31:I31"/>
    <mergeCell ref="J36:K36"/>
    <mergeCell ref="H36:I36"/>
    <mergeCell ref="H35:I35"/>
    <mergeCell ref="J35:K35"/>
    <mergeCell ref="A32:B32"/>
    <mergeCell ref="F36:G36"/>
    <mergeCell ref="F35:G3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b1c70c-9140-4d6c-b918-27db4920cc2e">
      <Terms xmlns="http://schemas.microsoft.com/office/infopath/2007/PartnerControls"/>
    </lcf76f155ced4ddcb4097134ff3c332f>
    <TaxCatchAll xmlns="590b1c06-08ff-489b-827f-8101e5db89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072B9464F590418D18019555A8D2DD" ma:contentTypeVersion="16" ma:contentTypeDescription="Create a new document." ma:contentTypeScope="" ma:versionID="599d221af63cf31bd33cc1d42239bfee">
  <xsd:schema xmlns:xsd="http://www.w3.org/2001/XMLSchema" xmlns:xs="http://www.w3.org/2001/XMLSchema" xmlns:p="http://schemas.microsoft.com/office/2006/metadata/properties" xmlns:ns2="8db1c70c-9140-4d6c-b918-27db4920cc2e" xmlns:ns3="590b1c06-08ff-489b-827f-8101e5db89d1" targetNamespace="http://schemas.microsoft.com/office/2006/metadata/properties" ma:root="true" ma:fieldsID="78dd3aefe8ec75d3ddb936db20bff694" ns2:_="" ns3:_="">
    <xsd:import namespace="8db1c70c-9140-4d6c-b918-27db4920cc2e"/>
    <xsd:import namespace="590b1c06-08ff-489b-827f-8101e5db89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1c70c-9140-4d6c-b918-27db4920c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f8ac680-1c76-4964-a24f-d5d88f4cd01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0b1c06-08ff-489b-827f-8101e5db89d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1fe68ae-cd60-4fe8-b936-108c76769dd5}" ma:internalName="TaxCatchAll" ma:showField="CatchAllData" ma:web="590b1c06-08ff-489b-827f-8101e5db89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315C90-3F43-4D9C-B7B4-24937515B3B2}">
  <ds:schemaRefs>
    <ds:schemaRef ds:uri="http://schemas.microsoft.com/office/2006/metadata/properties"/>
    <ds:schemaRef ds:uri="http://schemas.microsoft.com/office/infopath/2007/PartnerControls"/>
    <ds:schemaRef ds:uri="8db1c70c-9140-4d6c-b918-27db4920cc2e"/>
    <ds:schemaRef ds:uri="590b1c06-08ff-489b-827f-8101e5db89d1"/>
  </ds:schemaRefs>
</ds:datastoreItem>
</file>

<file path=customXml/itemProps2.xml><?xml version="1.0" encoding="utf-8"?>
<ds:datastoreItem xmlns:ds="http://schemas.openxmlformats.org/officeDocument/2006/customXml" ds:itemID="{451DE667-EC07-40D7-A228-9A09CD15D7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1c70c-9140-4d6c-b918-27db4920cc2e"/>
    <ds:schemaRef ds:uri="590b1c06-08ff-489b-827f-8101e5db8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53F22F-C27A-40EF-AB87-F012792A2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CustomerOrder</vt:lpstr>
      <vt:lpstr>FactoryOrder</vt:lpstr>
      <vt:lpstr>CLUB</vt:lpstr>
      <vt:lpstr>ITEMCODE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Eliah James</dc:creator>
  <cp:keywords/>
  <dc:description/>
  <cp:lastModifiedBy>Bailey March</cp:lastModifiedBy>
  <cp:revision/>
  <cp:lastPrinted>2023-03-30T23:20:22Z</cp:lastPrinted>
  <dcterms:created xsi:type="dcterms:W3CDTF">2019-10-28T23:53:33Z</dcterms:created>
  <dcterms:modified xsi:type="dcterms:W3CDTF">2023-10-06T03:17:18Z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0x01010021072B9464F590418D18019555A8D2DD</vt:lpwstr>
  </property>
  <property fmtid="{D5CDD505-2E9C-101B-9397-08002B2CF9AE}" pid="3" name="MediaServiceImageTags">
    <vt:lpwstr/>
  </property>
</Properties>
</file>